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07" i="1"/>
  <c r="A207"/>
  <c r="J206"/>
  <c r="I206"/>
  <c r="H206"/>
  <c r="G206"/>
  <c r="F206"/>
  <c r="B197"/>
  <c r="A197"/>
  <c r="L207"/>
  <c r="J196"/>
  <c r="I196"/>
  <c r="H196"/>
  <c r="G196"/>
  <c r="F196"/>
  <c r="F207" s="1"/>
  <c r="B187"/>
  <c r="A187"/>
  <c r="J186"/>
  <c r="I186"/>
  <c r="H186"/>
  <c r="G186"/>
  <c r="F186"/>
  <c r="B177"/>
  <c r="A177"/>
  <c r="L187"/>
  <c r="J176"/>
  <c r="J187" s="1"/>
  <c r="I176"/>
  <c r="H176"/>
  <c r="G176"/>
  <c r="F176"/>
  <c r="F187" s="1"/>
  <c r="B167"/>
  <c r="A167"/>
  <c r="J166"/>
  <c r="I166"/>
  <c r="H166"/>
  <c r="G166"/>
  <c r="F166"/>
  <c r="B157"/>
  <c r="A157"/>
  <c r="L167"/>
  <c r="J156"/>
  <c r="J167" s="1"/>
  <c r="I156"/>
  <c r="H156"/>
  <c r="G156"/>
  <c r="F156"/>
  <c r="B147"/>
  <c r="A147"/>
  <c r="J146"/>
  <c r="I146"/>
  <c r="H146"/>
  <c r="G146"/>
  <c r="F146"/>
  <c r="B137"/>
  <c r="A137"/>
  <c r="L147"/>
  <c r="J136"/>
  <c r="J147" s="1"/>
  <c r="I136"/>
  <c r="H136"/>
  <c r="G136"/>
  <c r="F136"/>
  <c r="F147" s="1"/>
  <c r="B127"/>
  <c r="A127"/>
  <c r="J126"/>
  <c r="I126"/>
  <c r="H126"/>
  <c r="G126"/>
  <c r="F126"/>
  <c r="B117"/>
  <c r="A117"/>
  <c r="L127"/>
  <c r="J116"/>
  <c r="J127" s="1"/>
  <c r="I116"/>
  <c r="H116"/>
  <c r="G116"/>
  <c r="F116"/>
  <c r="F127" s="1"/>
  <c r="B107"/>
  <c r="A107"/>
  <c r="J106"/>
  <c r="I106"/>
  <c r="H106"/>
  <c r="G106"/>
  <c r="F106"/>
  <c r="B97"/>
  <c r="A97"/>
  <c r="L107"/>
  <c r="J96"/>
  <c r="I96"/>
  <c r="H96"/>
  <c r="G96"/>
  <c r="F96"/>
  <c r="F107" s="1"/>
  <c r="B87"/>
  <c r="A87"/>
  <c r="J86"/>
  <c r="I86"/>
  <c r="H86"/>
  <c r="G86"/>
  <c r="F86"/>
  <c r="B76"/>
  <c r="A76"/>
  <c r="L87"/>
  <c r="J75"/>
  <c r="J87" s="1"/>
  <c r="I75"/>
  <c r="H75"/>
  <c r="G75"/>
  <c r="F75"/>
  <c r="F87" s="1"/>
  <c r="B66"/>
  <c r="A66"/>
  <c r="J65"/>
  <c r="I65"/>
  <c r="H65"/>
  <c r="G65"/>
  <c r="F65"/>
  <c r="B56"/>
  <c r="A56"/>
  <c r="L66"/>
  <c r="J55"/>
  <c r="J66" s="1"/>
  <c r="I55"/>
  <c r="H55"/>
  <c r="G55"/>
  <c r="F55"/>
  <c r="F66" s="1"/>
  <c r="B46"/>
  <c r="A46"/>
  <c r="J45"/>
  <c r="I45"/>
  <c r="H45"/>
  <c r="G45"/>
  <c r="F45"/>
  <c r="B36"/>
  <c r="A36"/>
  <c r="L46"/>
  <c r="J35"/>
  <c r="I35"/>
  <c r="H35"/>
  <c r="G35"/>
  <c r="F35"/>
  <c r="B26"/>
  <c r="A26"/>
  <c r="J25"/>
  <c r="I25"/>
  <c r="H25"/>
  <c r="G25"/>
  <c r="F25"/>
  <c r="B15"/>
  <c r="A15"/>
  <c r="L26"/>
  <c r="J14"/>
  <c r="I14"/>
  <c r="H14"/>
  <c r="G14"/>
  <c r="F14"/>
  <c r="F26" s="1"/>
  <c r="J207" l="1"/>
  <c r="I207"/>
  <c r="H207"/>
  <c r="G207"/>
  <c r="G187"/>
  <c r="I187"/>
  <c r="H187"/>
  <c r="F167"/>
  <c r="I167"/>
  <c r="H167"/>
  <c r="G167"/>
  <c r="I147"/>
  <c r="H147"/>
  <c r="G147"/>
  <c r="I127"/>
  <c r="H127"/>
  <c r="G127"/>
  <c r="J107"/>
  <c r="G107"/>
  <c r="I107"/>
  <c r="H107"/>
  <c r="I87"/>
  <c r="H87"/>
  <c r="G87"/>
  <c r="I66"/>
  <c r="H66"/>
  <c r="G66"/>
  <c r="L208"/>
  <c r="J46"/>
  <c r="F46"/>
  <c r="I46"/>
  <c r="H46"/>
  <c r="G46"/>
  <c r="J26"/>
  <c r="I26"/>
  <c r="H26"/>
  <c r="G26"/>
  <c r="F208" l="1"/>
  <c r="J208"/>
  <c r="I208"/>
  <c r="H208"/>
  <c r="G208"/>
</calcChain>
</file>

<file path=xl/sharedStrings.xml><?xml version="1.0" encoding="utf-8"?>
<sst xmlns="http://schemas.openxmlformats.org/spreadsheetml/2006/main" count="315" uniqueCount="93">
  <si>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</si>
  <si>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</si>
  <si>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</si>
  <si>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</si>
  <si>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</si>
  <si>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</si>
  <si>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</si>
  <si>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</si>
  <si>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</si>
  <si>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</si>
  <si>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</si>
  <si>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</si>
  <si>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</si>
  <si>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</si>
  <si>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</si>
  <si>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</si>
  <si>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</si>
  <si>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</si>
  <si>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</si>
  <si>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</si>
  <si>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</si>
  <si>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</si>
  <si>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</si>
  <si>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</si>
  <si>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</si>
  <si>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</si>
  <si>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</si>
  <si>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</si>
  <si>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</si>
  <si>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</si>
  <si>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</si>
  <si>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</si>
  <si>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</si>
  <si>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</si>
  <si>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</si>
  <si>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</si>
  <si>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</si>
  <si>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</si>
  <si>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макаронными изделиями</t>
  </si>
  <si>
    <t>Чай с сахаром</t>
  </si>
  <si>
    <t>Хлеб, обогащенный белком йодированным молочным "БИОЙОД" из муки пшеничной</t>
  </si>
  <si>
    <t>Хлеб Бородинский из муки ржано - пшеничной</t>
  </si>
  <si>
    <t>Масло порциями</t>
  </si>
  <si>
    <t>Сыр порционный</t>
  </si>
  <si>
    <t>Компот из свежих плодов</t>
  </si>
  <si>
    <t>Борщ из свежей капусты с картофелем</t>
  </si>
  <si>
    <t>Сметана</t>
  </si>
  <si>
    <t>Биточек мясной</t>
  </si>
  <si>
    <t>Рис отварной</t>
  </si>
  <si>
    <t>Салат из свежей капусты</t>
  </si>
  <si>
    <t>Запеканка творожная с морковью</t>
  </si>
  <si>
    <t>Соус молочный сладкий</t>
  </si>
  <si>
    <t>Кофейный напиток с молоком</t>
  </si>
  <si>
    <t>Салат из отварной свеклы</t>
  </si>
  <si>
    <t>Рассольник Ленинградский</t>
  </si>
  <si>
    <t>Птица отварная</t>
  </si>
  <si>
    <t>Макаронные изделия отварные</t>
  </si>
  <si>
    <t>Кисель из сока плодового или ягодного с сахаром</t>
  </si>
  <si>
    <t>Омлет натуральный (1,5 яйца)</t>
  </si>
  <si>
    <t>Икра кабачковая</t>
  </si>
  <si>
    <t>Какао на молоке</t>
  </si>
  <si>
    <t>Фрукты свежие</t>
  </si>
  <si>
    <t>Винегрет</t>
  </si>
  <si>
    <t>Щи из свежей капусты с картофелем</t>
  </si>
  <si>
    <t>Рыба тушенная с овощами</t>
  </si>
  <si>
    <t>Пюре картофельное</t>
  </si>
  <si>
    <t>Компот из плодов или ягод сушеных</t>
  </si>
  <si>
    <t>Котлета рубленная из птицы</t>
  </si>
  <si>
    <t>Чай с сахаром и лимоном</t>
  </si>
  <si>
    <t>Огурцы соленые</t>
  </si>
  <si>
    <t>Суп картофельный с горохом</t>
  </si>
  <si>
    <t>Фрикадельки из кур или бройлеров - цыплят</t>
  </si>
  <si>
    <t>Яйцо отварное</t>
  </si>
  <si>
    <t>Капуста тушеная</t>
  </si>
  <si>
    <t>Каша овсяная молочная жидкая</t>
  </si>
  <si>
    <t>Печенье сахарное</t>
  </si>
  <si>
    <t>Салат из свеклы с солеными огурцами</t>
  </si>
  <si>
    <t>Суп лапша домашняя</t>
  </si>
  <si>
    <t>Плов из птицы</t>
  </si>
  <si>
    <t>Сок фруктовый</t>
  </si>
  <si>
    <t>Каша манная молочная жидкая</t>
  </si>
  <si>
    <t>Суп картофельный с крупой</t>
  </si>
  <si>
    <t>Гуляш</t>
  </si>
  <si>
    <t>Каша гречневая рассыпчатая</t>
  </si>
  <si>
    <t>МБОУ Глубокинская казачья СОШ №1</t>
  </si>
  <si>
    <t>Суп картофельный с макаронными изделиями</t>
  </si>
  <si>
    <t>Котлета или биточек рыбный</t>
  </si>
  <si>
    <t>Котлета рыбная</t>
  </si>
  <si>
    <t>Картофельное пюре</t>
  </si>
  <si>
    <t>Жаркое по - домашнему</t>
  </si>
  <si>
    <t>Согласовал:</t>
  </si>
  <si>
    <t>директор школы</t>
  </si>
  <si>
    <t>Некрасова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</si>
</sst>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3" sqref="O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4.109375" style="2" customWidth="1"/>
    <col min="6" max="6" width="12.10937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2" t="s">
        <v>84</v>
      </c>
      <c r="D1" s="53"/>
      <c r="E1" s="53"/>
      <c r="F1" s="12" t="s">
        <v>90</v>
      </c>
      <c r="G1" s="2" t="s">
        <v>16</v>
      </c>
      <c r="H1" s="54" t="s">
        <v>91</v>
      </c>
      <c r="I1" s="54"/>
      <c r="J1" s="54"/>
      <c r="K1" s="54"/>
    </row>
    <row r="2" spans="1:12" ht="17.399999999999999">
      <c r="A2" s="35" t="s">
        <v>6</v>
      </c>
      <c r="C2" s="2"/>
      <c r="G2" s="2" t="s">
        <v>17</v>
      </c>
      <c r="H2" s="54" t="s">
        <v>92</v>
      </c>
      <c r="I2" s="54"/>
      <c r="J2" s="54"/>
      <c r="K2" s="54"/>
    </row>
    <row r="3" spans="1:12" ht="17.25" customHeight="1">
      <c r="A3" s="4" t="s">
        <v>8</v>
      </c>
      <c r="C3" s="2"/>
      <c r="D3" s="3"/>
      <c r="E3" s="38" t="s">
        <v>9</v>
      </c>
      <c r="G3" s="2" t="s">
        <v>18</v>
      </c>
      <c r="H3" s="48">
        <v>2</v>
      </c>
      <c r="I3" s="48">
        <v>10</v>
      </c>
      <c r="J3" s="49">
        <v>2023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4.4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200</v>
      </c>
      <c r="G6" s="40">
        <v>4.38</v>
      </c>
      <c r="H6" s="40">
        <v>3.8</v>
      </c>
      <c r="I6" s="40">
        <v>14.37</v>
      </c>
      <c r="J6" s="40">
        <v>120</v>
      </c>
      <c r="K6" s="41">
        <v>120</v>
      </c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21</v>
      </c>
      <c r="E8" s="42" t="s">
        <v>39</v>
      </c>
      <c r="F8" s="43">
        <v>200</v>
      </c>
      <c r="G8" s="43">
        <v>7.0000000000000007E-2</v>
      </c>
      <c r="H8" s="43">
        <v>0.02</v>
      </c>
      <c r="I8" s="43">
        <v>15</v>
      </c>
      <c r="J8" s="43">
        <v>60</v>
      </c>
      <c r="K8" s="44">
        <v>376</v>
      </c>
      <c r="L8" s="43"/>
    </row>
    <row r="9" spans="1:12" ht="26.4">
      <c r="A9" s="23"/>
      <c r="B9" s="15"/>
      <c r="C9" s="11"/>
      <c r="D9" s="7" t="s">
        <v>22</v>
      </c>
      <c r="E9" s="42" t="s">
        <v>40</v>
      </c>
      <c r="F9" s="43">
        <v>30</v>
      </c>
      <c r="G9" s="43">
        <v>2.37</v>
      </c>
      <c r="H9" s="43">
        <v>0.54</v>
      </c>
      <c r="I9" s="43">
        <v>14.85</v>
      </c>
      <c r="J9" s="43">
        <v>72.900000000000006</v>
      </c>
      <c r="K9" s="44"/>
      <c r="L9" s="43"/>
    </row>
    <row r="10" spans="1:12" ht="14.4">
      <c r="A10" s="23"/>
      <c r="B10" s="15"/>
      <c r="C10" s="11"/>
      <c r="D10" s="7"/>
      <c r="E10" s="42" t="s">
        <v>41</v>
      </c>
      <c r="F10" s="43">
        <v>30</v>
      </c>
      <c r="G10" s="43">
        <v>2.08</v>
      </c>
      <c r="H10" s="43">
        <v>0.4</v>
      </c>
      <c r="I10" s="43">
        <v>12.28</v>
      </c>
      <c r="J10" s="43">
        <v>62.4</v>
      </c>
      <c r="K10" s="44"/>
      <c r="L10" s="43"/>
    </row>
    <row r="11" spans="1:12" ht="14.4">
      <c r="A11" s="23"/>
      <c r="B11" s="15"/>
      <c r="C11" s="11"/>
      <c r="D11" s="7" t="s">
        <v>23</v>
      </c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 t="s">
        <v>42</v>
      </c>
      <c r="F12" s="43">
        <v>10</v>
      </c>
      <c r="G12" s="43">
        <v>0.08</v>
      </c>
      <c r="H12" s="43">
        <v>7.25</v>
      </c>
      <c r="I12" s="43">
        <v>0.13</v>
      </c>
      <c r="J12" s="43">
        <v>66</v>
      </c>
      <c r="K12" s="44"/>
      <c r="L12" s="43"/>
    </row>
    <row r="13" spans="1:12" ht="14.4">
      <c r="A13" s="23"/>
      <c r="B13" s="15"/>
      <c r="C13" s="11"/>
      <c r="D13" s="6"/>
      <c r="E13" s="42" t="s">
        <v>43</v>
      </c>
      <c r="F13" s="43">
        <v>30</v>
      </c>
      <c r="G13" s="43">
        <v>6.96</v>
      </c>
      <c r="H13" s="43">
        <v>8.85</v>
      </c>
      <c r="I13" s="43"/>
      <c r="J13" s="43">
        <v>108</v>
      </c>
      <c r="K13" s="44"/>
      <c r="L13" s="43"/>
    </row>
    <row r="14" spans="1:12" ht="14.4">
      <c r="A14" s="24"/>
      <c r="B14" s="17"/>
      <c r="C14" s="8"/>
      <c r="D14" s="18" t="s">
        <v>32</v>
      </c>
      <c r="E14" s="9"/>
      <c r="F14" s="19">
        <f>SUM(F6:F13)</f>
        <v>500</v>
      </c>
      <c r="G14" s="19">
        <f t="shared" ref="G14:J14" si="0">SUM(G6:G13)</f>
        <v>15.940000000000001</v>
      </c>
      <c r="H14" s="19">
        <f t="shared" si="0"/>
        <v>20.86</v>
      </c>
      <c r="I14" s="19">
        <f t="shared" si="0"/>
        <v>56.63</v>
      </c>
      <c r="J14" s="19">
        <f t="shared" si="0"/>
        <v>489.3</v>
      </c>
      <c r="K14" s="25"/>
      <c r="L14" s="19">
        <v>64.3</v>
      </c>
    </row>
    <row r="15" spans="1:12" ht="14.4">
      <c r="A15" s="26">
        <f>A6</f>
        <v>1</v>
      </c>
      <c r="B15" s="13">
        <f>B6</f>
        <v>1</v>
      </c>
      <c r="C15" s="10" t="s">
        <v>24</v>
      </c>
      <c r="D15" s="7" t="s">
        <v>25</v>
      </c>
      <c r="E15" s="42" t="s">
        <v>49</v>
      </c>
      <c r="F15" s="43">
        <v>60</v>
      </c>
      <c r="G15" s="43">
        <v>0.79</v>
      </c>
      <c r="H15" s="43">
        <v>1.95</v>
      </c>
      <c r="I15" s="43">
        <v>9.41</v>
      </c>
      <c r="J15" s="43">
        <v>35.76</v>
      </c>
      <c r="K15" s="44">
        <v>45</v>
      </c>
      <c r="L15" s="43"/>
    </row>
    <row r="16" spans="1:12" ht="14.4">
      <c r="A16" s="23"/>
      <c r="B16" s="15"/>
      <c r="C16" s="11"/>
      <c r="D16" s="7" t="s">
        <v>26</v>
      </c>
      <c r="E16" s="42" t="s">
        <v>45</v>
      </c>
      <c r="F16" s="43">
        <v>200</v>
      </c>
      <c r="G16" s="43">
        <v>2.25</v>
      </c>
      <c r="H16" s="43">
        <v>6.15</v>
      </c>
      <c r="I16" s="43">
        <v>13.66</v>
      </c>
      <c r="J16" s="43">
        <v>129.69</v>
      </c>
      <c r="K16" s="44">
        <v>82</v>
      </c>
      <c r="L16" s="43"/>
    </row>
    <row r="17" spans="1:12" ht="14.4">
      <c r="A17" s="23"/>
      <c r="B17" s="15"/>
      <c r="C17" s="11"/>
      <c r="D17" s="7"/>
      <c r="E17" s="42" t="s">
        <v>46</v>
      </c>
      <c r="F17" s="43">
        <v>10</v>
      </c>
      <c r="G17" s="43">
        <v>0.26</v>
      </c>
      <c r="H17" s="43">
        <v>1.5</v>
      </c>
      <c r="I17" s="43">
        <v>0.36</v>
      </c>
      <c r="J17" s="43">
        <v>16.2</v>
      </c>
      <c r="K17" s="44"/>
      <c r="L17" s="43"/>
    </row>
    <row r="18" spans="1:12" ht="14.4">
      <c r="A18" s="23"/>
      <c r="B18" s="15"/>
      <c r="C18" s="11"/>
      <c r="D18" s="7" t="s">
        <v>27</v>
      </c>
      <c r="E18" s="42" t="s">
        <v>47</v>
      </c>
      <c r="F18" s="43">
        <v>90</v>
      </c>
      <c r="G18" s="43">
        <v>10.5</v>
      </c>
      <c r="H18" s="43">
        <v>27.23</v>
      </c>
      <c r="I18" s="43">
        <v>10.76</v>
      </c>
      <c r="J18" s="43">
        <v>332.32</v>
      </c>
      <c r="K18" s="44">
        <v>268</v>
      </c>
      <c r="L18" s="43"/>
    </row>
    <row r="19" spans="1:12" ht="14.4">
      <c r="A19" s="23"/>
      <c r="B19" s="15"/>
      <c r="C19" s="11"/>
      <c r="D19" s="7" t="s">
        <v>28</v>
      </c>
      <c r="E19" s="42" t="s">
        <v>48</v>
      </c>
      <c r="F19" s="43">
        <v>150</v>
      </c>
      <c r="G19" s="43">
        <v>3.65</v>
      </c>
      <c r="H19" s="43">
        <v>5.39</v>
      </c>
      <c r="I19" s="43">
        <v>36.68</v>
      </c>
      <c r="J19" s="43">
        <v>209.7</v>
      </c>
      <c r="K19" s="44">
        <v>304</v>
      </c>
      <c r="L19" s="43"/>
    </row>
    <row r="20" spans="1:12" ht="14.4">
      <c r="A20" s="23"/>
      <c r="B20" s="15"/>
      <c r="C20" s="11"/>
      <c r="D20" s="7" t="s">
        <v>29</v>
      </c>
      <c r="E20" s="42" t="s">
        <v>44</v>
      </c>
      <c r="F20" s="43">
        <v>180</v>
      </c>
      <c r="G20" s="43">
        <v>0.14000000000000001</v>
      </c>
      <c r="H20" s="43">
        <v>0.14000000000000001</v>
      </c>
      <c r="I20" s="43">
        <v>25.09</v>
      </c>
      <c r="J20" s="43">
        <v>103.14</v>
      </c>
      <c r="K20" s="44">
        <v>342</v>
      </c>
      <c r="L20" s="43"/>
    </row>
    <row r="21" spans="1:12" ht="26.4">
      <c r="A21" s="23"/>
      <c r="B21" s="15"/>
      <c r="C21" s="11"/>
      <c r="D21" s="7" t="s">
        <v>30</v>
      </c>
      <c r="E21" s="42" t="s">
        <v>40</v>
      </c>
      <c r="F21" s="43">
        <v>30</v>
      </c>
      <c r="G21" s="43">
        <v>2.37</v>
      </c>
      <c r="H21" s="43">
        <v>0.54</v>
      </c>
      <c r="I21" s="43">
        <v>14.85</v>
      </c>
      <c r="J21" s="43">
        <v>72.900000000000006</v>
      </c>
      <c r="K21" s="44"/>
      <c r="L21" s="43"/>
    </row>
    <row r="22" spans="1:12" ht="14.4">
      <c r="A22" s="23"/>
      <c r="B22" s="15"/>
      <c r="C22" s="11"/>
      <c r="D22" s="7" t="s">
        <v>31</v>
      </c>
      <c r="E22" s="42" t="s">
        <v>41</v>
      </c>
      <c r="F22" s="43">
        <v>30</v>
      </c>
      <c r="G22" s="43">
        <v>2.08</v>
      </c>
      <c r="H22" s="43">
        <v>0.4</v>
      </c>
      <c r="I22" s="43">
        <v>12.28</v>
      </c>
      <c r="J22" s="43">
        <v>62.4</v>
      </c>
      <c r="K22" s="44"/>
      <c r="L22" s="43"/>
    </row>
    <row r="23" spans="1:12" ht="14.4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4.4">
      <c r="A24" s="23"/>
      <c r="B24" s="15"/>
      <c r="C24" s="11"/>
      <c r="D24" s="6"/>
      <c r="E24" s="42"/>
      <c r="F24" s="43"/>
      <c r="G24" s="43"/>
      <c r="H24" s="43"/>
      <c r="I24" s="43"/>
      <c r="J24" s="43"/>
      <c r="K24" s="44"/>
      <c r="L24" s="43"/>
    </row>
    <row r="25" spans="1:12" ht="14.4">
      <c r="A25" s="24"/>
      <c r="B25" s="17"/>
      <c r="C25" s="8"/>
      <c r="D25" s="18" t="s">
        <v>32</v>
      </c>
      <c r="E25" s="9"/>
      <c r="F25" s="19">
        <f>SUM(F15:F24)</f>
        <v>750</v>
      </c>
      <c r="G25" s="19">
        <f t="shared" ref="G25:J25" si="1">SUM(G15:G24)</f>
        <v>22.04</v>
      </c>
      <c r="H25" s="19">
        <f t="shared" si="1"/>
        <v>43.3</v>
      </c>
      <c r="I25" s="19">
        <f t="shared" si="1"/>
        <v>123.09</v>
      </c>
      <c r="J25" s="19">
        <f t="shared" si="1"/>
        <v>962.11</v>
      </c>
      <c r="K25" s="25"/>
      <c r="L25" s="19">
        <v>79.19</v>
      </c>
    </row>
    <row r="26" spans="1:12" ht="14.4">
      <c r="A26" s="29">
        <f>A6</f>
        <v>1</v>
      </c>
      <c r="B26" s="30">
        <f>B6</f>
        <v>1</v>
      </c>
      <c r="C26" s="55" t="s">
        <v>4</v>
      </c>
      <c r="D26" s="56"/>
      <c r="E26" s="31"/>
      <c r="F26" s="32">
        <f>F14+F25</f>
        <v>1250</v>
      </c>
      <c r="G26" s="32">
        <f t="shared" ref="G26:J26" si="2">G14+G25</f>
        <v>37.980000000000004</v>
      </c>
      <c r="H26" s="32">
        <f t="shared" si="2"/>
        <v>64.16</v>
      </c>
      <c r="I26" s="32">
        <f t="shared" si="2"/>
        <v>179.72</v>
      </c>
      <c r="J26" s="32">
        <f t="shared" si="2"/>
        <v>1451.41</v>
      </c>
      <c r="K26" s="32"/>
      <c r="L26" s="32">
        <f t="shared" ref="L26" si="3">L14+L25</f>
        <v>143.49</v>
      </c>
    </row>
    <row r="27" spans="1:12" ht="14.4">
      <c r="A27" s="14">
        <v>1</v>
      </c>
      <c r="B27" s="15">
        <v>2</v>
      </c>
      <c r="C27" s="22" t="s">
        <v>19</v>
      </c>
      <c r="D27" s="5" t="s">
        <v>20</v>
      </c>
      <c r="E27" s="39" t="s">
        <v>50</v>
      </c>
      <c r="F27" s="40">
        <v>150</v>
      </c>
      <c r="G27" s="40">
        <v>17.489999999999998</v>
      </c>
      <c r="H27" s="40">
        <v>5.94</v>
      </c>
      <c r="I27" s="40">
        <v>35.67</v>
      </c>
      <c r="J27" s="40">
        <v>351</v>
      </c>
      <c r="K27" s="41">
        <v>224</v>
      </c>
      <c r="L27" s="40"/>
    </row>
    <row r="28" spans="1:12" ht="14.4">
      <c r="A28" s="14"/>
      <c r="B28" s="15"/>
      <c r="C28" s="11"/>
      <c r="D28" s="6"/>
      <c r="E28" s="42" t="s">
        <v>51</v>
      </c>
      <c r="F28" s="43">
        <v>80</v>
      </c>
      <c r="G28" s="43">
        <v>1.55</v>
      </c>
      <c r="H28" s="43">
        <v>3.62</v>
      </c>
      <c r="I28" s="43">
        <v>10.61</v>
      </c>
      <c r="J28" s="43">
        <v>81.44</v>
      </c>
      <c r="K28" s="44">
        <v>327</v>
      </c>
      <c r="L28" s="43"/>
    </row>
    <row r="29" spans="1:12" ht="14.4">
      <c r="A29" s="14"/>
      <c r="B29" s="15"/>
      <c r="C29" s="11"/>
      <c r="D29" s="7" t="s">
        <v>21</v>
      </c>
      <c r="E29" s="42" t="s">
        <v>52</v>
      </c>
      <c r="F29" s="43">
        <v>200</v>
      </c>
      <c r="G29" s="43">
        <v>3.17</v>
      </c>
      <c r="H29" s="43">
        <v>2.67</v>
      </c>
      <c r="I29" s="43">
        <v>15.95</v>
      </c>
      <c r="J29" s="43">
        <v>107.88</v>
      </c>
      <c r="K29" s="44">
        <v>379</v>
      </c>
      <c r="L29" s="43"/>
    </row>
    <row r="30" spans="1:12" ht="26.4">
      <c r="A30" s="14"/>
      <c r="B30" s="15"/>
      <c r="C30" s="11"/>
      <c r="D30" s="7" t="s">
        <v>22</v>
      </c>
      <c r="E30" s="42" t="s">
        <v>40</v>
      </c>
      <c r="F30" s="43">
        <v>40</v>
      </c>
      <c r="G30" s="43">
        <v>3.16</v>
      </c>
      <c r="H30" s="43">
        <v>0.72</v>
      </c>
      <c r="I30" s="43">
        <v>19.8</v>
      </c>
      <c r="J30" s="43">
        <v>97.2</v>
      </c>
      <c r="K30" s="44"/>
      <c r="L30" s="43"/>
    </row>
    <row r="31" spans="1:12" ht="14.4">
      <c r="A31" s="14"/>
      <c r="B31" s="15"/>
      <c r="C31" s="11"/>
      <c r="D31" s="7"/>
      <c r="E31" s="42" t="s">
        <v>41</v>
      </c>
      <c r="F31" s="43">
        <v>30</v>
      </c>
      <c r="G31" s="43">
        <v>2.08</v>
      </c>
      <c r="H31" s="43">
        <v>0.4</v>
      </c>
      <c r="I31" s="43">
        <v>12.28</v>
      </c>
      <c r="J31" s="43">
        <v>62.4</v>
      </c>
      <c r="K31" s="44"/>
      <c r="L31" s="43"/>
    </row>
    <row r="32" spans="1:12" ht="14.4">
      <c r="A32" s="14"/>
      <c r="B32" s="15"/>
      <c r="C32" s="11"/>
      <c r="D32" s="7" t="s">
        <v>23</v>
      </c>
      <c r="E32" s="42"/>
      <c r="F32" s="43"/>
      <c r="G32" s="43"/>
      <c r="H32" s="43"/>
      <c r="I32" s="43"/>
      <c r="J32" s="43"/>
      <c r="K32" s="44"/>
      <c r="L32" s="43"/>
    </row>
    <row r="33" spans="1:12" ht="14.4">
      <c r="A33" s="14"/>
      <c r="B33" s="15"/>
      <c r="C33" s="11"/>
      <c r="D33" s="6"/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6"/>
      <c r="E34" s="42"/>
      <c r="F34" s="43"/>
      <c r="G34" s="43"/>
      <c r="H34" s="43"/>
      <c r="I34" s="43"/>
      <c r="J34" s="43"/>
      <c r="K34" s="44"/>
      <c r="L34" s="43"/>
    </row>
    <row r="35" spans="1:12" ht="14.4">
      <c r="A35" s="16"/>
      <c r="B35" s="17"/>
      <c r="C35" s="8"/>
      <c r="D35" s="18" t="s">
        <v>32</v>
      </c>
      <c r="E35" s="9"/>
      <c r="F35" s="19">
        <f>SUM(F27:F34)</f>
        <v>500</v>
      </c>
      <c r="G35" s="19">
        <f t="shared" ref="G35" si="4">SUM(G27:G34)</f>
        <v>27.450000000000003</v>
      </c>
      <c r="H35" s="19">
        <f t="shared" ref="H35" si="5">SUM(H27:H34)</f>
        <v>13.350000000000001</v>
      </c>
      <c r="I35" s="19">
        <f t="shared" ref="I35" si="6">SUM(I27:I34)</f>
        <v>94.31</v>
      </c>
      <c r="J35" s="19">
        <f t="shared" ref="J35" si="7">SUM(J27:J34)</f>
        <v>699.92</v>
      </c>
      <c r="K35" s="25"/>
      <c r="L35" s="19">
        <v>64.3</v>
      </c>
    </row>
    <row r="36" spans="1:12" ht="14.4">
      <c r="A36" s="13">
        <f>A27</f>
        <v>1</v>
      </c>
      <c r="B36" s="13">
        <f>B27</f>
        <v>2</v>
      </c>
      <c r="C36" s="10" t="s">
        <v>24</v>
      </c>
      <c r="D36" s="7" t="s">
        <v>25</v>
      </c>
      <c r="E36" s="42" t="s">
        <v>53</v>
      </c>
      <c r="F36" s="43">
        <v>60</v>
      </c>
      <c r="G36" s="43">
        <v>0.85</v>
      </c>
      <c r="H36" s="43">
        <v>3.61</v>
      </c>
      <c r="I36" s="43">
        <v>4.96</v>
      </c>
      <c r="J36" s="43">
        <v>55.68</v>
      </c>
      <c r="K36" s="44">
        <v>52</v>
      </c>
      <c r="L36" s="43"/>
    </row>
    <row r="37" spans="1:12" ht="14.4">
      <c r="A37" s="14"/>
      <c r="B37" s="15"/>
      <c r="C37" s="11"/>
      <c r="D37" s="7" t="s">
        <v>26</v>
      </c>
      <c r="E37" s="42" t="s">
        <v>54</v>
      </c>
      <c r="F37" s="43">
        <v>200</v>
      </c>
      <c r="G37" s="43">
        <v>1.62</v>
      </c>
      <c r="H37" s="43">
        <v>4.07</v>
      </c>
      <c r="I37" s="43">
        <v>9.58</v>
      </c>
      <c r="J37" s="43">
        <v>85.8</v>
      </c>
      <c r="K37" s="44">
        <v>96</v>
      </c>
      <c r="L37" s="43"/>
    </row>
    <row r="38" spans="1:12" ht="14.4">
      <c r="A38" s="14"/>
      <c r="B38" s="15"/>
      <c r="C38" s="11"/>
      <c r="D38" s="7" t="s">
        <v>27</v>
      </c>
      <c r="E38" s="42" t="s">
        <v>55</v>
      </c>
      <c r="F38" s="43">
        <v>90</v>
      </c>
      <c r="G38" s="43">
        <v>21.04</v>
      </c>
      <c r="H38" s="43">
        <v>16.71</v>
      </c>
      <c r="I38" s="43">
        <v>0.11</v>
      </c>
      <c r="J38" s="43">
        <v>235.8</v>
      </c>
      <c r="K38" s="44">
        <v>288</v>
      </c>
      <c r="L38" s="43"/>
    </row>
    <row r="39" spans="1:12" ht="14.4">
      <c r="A39" s="14"/>
      <c r="B39" s="15"/>
      <c r="C39" s="11"/>
      <c r="D39" s="7" t="s">
        <v>28</v>
      </c>
      <c r="E39" s="42" t="s">
        <v>56</v>
      </c>
      <c r="F39" s="43">
        <v>150</v>
      </c>
      <c r="G39" s="43">
        <v>5.44</v>
      </c>
      <c r="H39" s="43">
        <v>5.78</v>
      </c>
      <c r="I39" s="43">
        <v>30.38</v>
      </c>
      <c r="J39" s="43">
        <v>195.23</v>
      </c>
      <c r="K39" s="44">
        <v>202</v>
      </c>
      <c r="L39" s="43"/>
    </row>
    <row r="40" spans="1:12" ht="14.4">
      <c r="A40" s="14"/>
      <c r="B40" s="15"/>
      <c r="C40" s="11"/>
      <c r="D40" s="7" t="s">
        <v>29</v>
      </c>
      <c r="E40" s="42" t="s">
        <v>57</v>
      </c>
      <c r="F40" s="43">
        <v>180</v>
      </c>
      <c r="G40" s="43">
        <v>0.28000000000000003</v>
      </c>
      <c r="H40" s="43">
        <v>0</v>
      </c>
      <c r="I40" s="43">
        <v>35.46</v>
      </c>
      <c r="J40" s="43">
        <v>144</v>
      </c>
      <c r="K40" s="44">
        <v>359</v>
      </c>
      <c r="L40" s="43"/>
    </row>
    <row r="41" spans="1:12" ht="26.4">
      <c r="A41" s="14"/>
      <c r="B41" s="15"/>
      <c r="C41" s="11"/>
      <c r="D41" s="7" t="s">
        <v>30</v>
      </c>
      <c r="E41" s="42" t="s">
        <v>40</v>
      </c>
      <c r="F41" s="43">
        <v>30</v>
      </c>
      <c r="G41" s="43">
        <v>2.37</v>
      </c>
      <c r="H41" s="43">
        <v>0.54</v>
      </c>
      <c r="I41" s="43">
        <v>14.85</v>
      </c>
      <c r="J41" s="43">
        <v>72.900000000000006</v>
      </c>
      <c r="K41" s="44"/>
      <c r="L41" s="43"/>
    </row>
    <row r="42" spans="1:12" ht="14.4">
      <c r="A42" s="14"/>
      <c r="B42" s="15"/>
      <c r="C42" s="11"/>
      <c r="D42" s="7" t="s">
        <v>31</v>
      </c>
      <c r="E42" s="42" t="s">
        <v>41</v>
      </c>
      <c r="F42" s="43">
        <v>30</v>
      </c>
      <c r="G42" s="43">
        <v>2.08</v>
      </c>
      <c r="H42" s="43">
        <v>0.4</v>
      </c>
      <c r="I42" s="43">
        <v>12.28</v>
      </c>
      <c r="J42" s="43">
        <v>62.4</v>
      </c>
      <c r="K42" s="44"/>
      <c r="L42" s="43"/>
    </row>
    <row r="43" spans="1:12" ht="14.4">
      <c r="A43" s="14"/>
      <c r="B43" s="15"/>
      <c r="C43" s="11"/>
      <c r="D43" s="6"/>
      <c r="E43" s="42"/>
      <c r="F43" s="43"/>
      <c r="G43" s="43"/>
      <c r="H43" s="43"/>
      <c r="I43" s="43"/>
      <c r="J43" s="43"/>
      <c r="K43" s="44"/>
      <c r="L43" s="43"/>
    </row>
    <row r="44" spans="1:12" ht="14.4">
      <c r="A44" s="14"/>
      <c r="B44" s="15"/>
      <c r="C44" s="11"/>
      <c r="D44" s="6"/>
      <c r="E44" s="42"/>
      <c r="F44" s="43"/>
      <c r="G44" s="43"/>
      <c r="H44" s="43"/>
      <c r="I44" s="43"/>
      <c r="J44" s="43"/>
      <c r="K44" s="44"/>
      <c r="L44" s="43"/>
    </row>
    <row r="45" spans="1:12" ht="14.4">
      <c r="A45" s="16"/>
      <c r="B45" s="17"/>
      <c r="C45" s="8"/>
      <c r="D45" s="18" t="s">
        <v>32</v>
      </c>
      <c r="E45" s="9"/>
      <c r="F45" s="19">
        <f>SUM(F36:F44)</f>
        <v>740</v>
      </c>
      <c r="G45" s="19">
        <f t="shared" ref="G45" si="8">SUM(G36:G44)</f>
        <v>33.68</v>
      </c>
      <c r="H45" s="19">
        <f t="shared" ref="H45" si="9">SUM(H36:H44)</f>
        <v>31.11</v>
      </c>
      <c r="I45" s="19">
        <f t="shared" ref="I45" si="10">SUM(I36:I44)</f>
        <v>107.62</v>
      </c>
      <c r="J45" s="19">
        <f t="shared" ref="J45" si="11">SUM(J36:J44)</f>
        <v>851.81</v>
      </c>
      <c r="K45" s="25"/>
      <c r="L45" s="19">
        <v>79.19</v>
      </c>
    </row>
    <row r="46" spans="1:12" ht="15.75" customHeight="1">
      <c r="A46" s="33">
        <f>A27</f>
        <v>1</v>
      </c>
      <c r="B46" s="33">
        <f>B27</f>
        <v>2</v>
      </c>
      <c r="C46" s="55" t="s">
        <v>4</v>
      </c>
      <c r="D46" s="56"/>
      <c r="E46" s="31"/>
      <c r="F46" s="32">
        <f>F35+F45</f>
        <v>1240</v>
      </c>
      <c r="G46" s="32">
        <f t="shared" ref="G46" si="12">G35+G45</f>
        <v>61.13</v>
      </c>
      <c r="H46" s="32">
        <f t="shared" ref="H46" si="13">H35+H45</f>
        <v>44.46</v>
      </c>
      <c r="I46" s="32">
        <f t="shared" ref="I46" si="14">I35+I45</f>
        <v>201.93</v>
      </c>
      <c r="J46" s="32">
        <f t="shared" ref="J46:L46" si="15">J35+J45</f>
        <v>1551.73</v>
      </c>
      <c r="K46" s="32"/>
      <c r="L46" s="32">
        <f t="shared" si="15"/>
        <v>143.49</v>
      </c>
    </row>
    <row r="47" spans="1:12" ht="14.4">
      <c r="A47" s="20">
        <v>1</v>
      </c>
      <c r="B47" s="21">
        <v>3</v>
      </c>
      <c r="C47" s="22" t="s">
        <v>19</v>
      </c>
      <c r="D47" s="5" t="s">
        <v>20</v>
      </c>
      <c r="E47" s="39" t="s">
        <v>58</v>
      </c>
      <c r="F47" s="40">
        <v>87</v>
      </c>
      <c r="G47" s="40">
        <v>6.97</v>
      </c>
      <c r="H47" s="40">
        <v>12.41</v>
      </c>
      <c r="I47" s="40">
        <v>1.32</v>
      </c>
      <c r="J47" s="40">
        <v>144.83000000000001</v>
      </c>
      <c r="K47" s="41">
        <v>210</v>
      </c>
      <c r="L47" s="40"/>
    </row>
    <row r="48" spans="1:12" ht="14.4">
      <c r="A48" s="23"/>
      <c r="B48" s="15"/>
      <c r="C48" s="11"/>
      <c r="D48" s="6"/>
      <c r="E48" s="42" t="s">
        <v>59</v>
      </c>
      <c r="F48" s="43">
        <v>40</v>
      </c>
      <c r="G48" s="43">
        <v>0.48</v>
      </c>
      <c r="H48" s="43">
        <v>1.88</v>
      </c>
      <c r="I48" s="43">
        <v>3.08</v>
      </c>
      <c r="J48" s="43">
        <v>31.33</v>
      </c>
      <c r="K48" s="44"/>
      <c r="L48" s="43"/>
    </row>
    <row r="49" spans="1:12" ht="14.4">
      <c r="A49" s="23"/>
      <c r="B49" s="15"/>
      <c r="C49" s="11"/>
      <c r="D49" s="7" t="s">
        <v>21</v>
      </c>
      <c r="E49" s="42" t="s">
        <v>60</v>
      </c>
      <c r="F49" s="43">
        <v>200</v>
      </c>
      <c r="G49" s="43">
        <v>4.08</v>
      </c>
      <c r="H49" s="43">
        <v>3.54</v>
      </c>
      <c r="I49" s="43">
        <v>17.579999999999998</v>
      </c>
      <c r="J49" s="43">
        <v>118.6</v>
      </c>
      <c r="K49" s="44">
        <v>382</v>
      </c>
      <c r="L49" s="43"/>
    </row>
    <row r="50" spans="1:12" ht="26.4">
      <c r="A50" s="23"/>
      <c r="B50" s="15"/>
      <c r="C50" s="11"/>
      <c r="D50" s="7" t="s">
        <v>22</v>
      </c>
      <c r="E50" s="42" t="s">
        <v>40</v>
      </c>
      <c r="F50" s="43">
        <v>30</v>
      </c>
      <c r="G50" s="43">
        <v>2.37</v>
      </c>
      <c r="H50" s="43">
        <v>0.54</v>
      </c>
      <c r="I50" s="43">
        <v>14.85</v>
      </c>
      <c r="J50" s="43">
        <v>72.900000000000006</v>
      </c>
      <c r="K50" s="44"/>
      <c r="L50" s="43"/>
    </row>
    <row r="51" spans="1:12" ht="14.4">
      <c r="A51" s="23"/>
      <c r="B51" s="15"/>
      <c r="C51" s="11"/>
      <c r="D51" s="7"/>
      <c r="E51" s="42" t="s">
        <v>41</v>
      </c>
      <c r="F51" s="43">
        <v>30</v>
      </c>
      <c r="G51" s="43">
        <v>2.08</v>
      </c>
      <c r="H51" s="43">
        <v>0.4</v>
      </c>
      <c r="I51" s="43">
        <v>12.28</v>
      </c>
      <c r="J51" s="43">
        <v>62.4</v>
      </c>
      <c r="K51" s="44"/>
      <c r="L51" s="43"/>
    </row>
    <row r="52" spans="1:12" ht="14.4">
      <c r="A52" s="23"/>
      <c r="B52" s="15"/>
      <c r="C52" s="11"/>
      <c r="D52" s="7" t="s">
        <v>23</v>
      </c>
      <c r="E52" s="42" t="s">
        <v>61</v>
      </c>
      <c r="F52" s="43">
        <v>135</v>
      </c>
      <c r="G52" s="43">
        <v>0.54</v>
      </c>
      <c r="H52" s="43">
        <v>0.54</v>
      </c>
      <c r="I52" s="43">
        <v>13.21</v>
      </c>
      <c r="J52" s="43">
        <v>59.4</v>
      </c>
      <c r="K52" s="44">
        <v>338</v>
      </c>
      <c r="L52" s="43"/>
    </row>
    <row r="53" spans="1:12" ht="14.4">
      <c r="A53" s="23"/>
      <c r="B53" s="15"/>
      <c r="C53" s="11"/>
      <c r="D53" s="6"/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6"/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4"/>
      <c r="B55" s="17"/>
      <c r="C55" s="8"/>
      <c r="D55" s="18" t="s">
        <v>32</v>
      </c>
      <c r="E55" s="9"/>
      <c r="F55" s="19">
        <f>SUM(F47:F54)</f>
        <v>522</v>
      </c>
      <c r="G55" s="19">
        <f t="shared" ref="G55" si="16">SUM(G47:G54)</f>
        <v>16.52</v>
      </c>
      <c r="H55" s="19">
        <f t="shared" ref="H55" si="17">SUM(H47:H54)</f>
        <v>19.309999999999995</v>
      </c>
      <c r="I55" s="19">
        <f t="shared" ref="I55" si="18">SUM(I47:I54)</f>
        <v>62.32</v>
      </c>
      <c r="J55" s="19">
        <f t="shared" ref="J55" si="19">SUM(J47:J54)</f>
        <v>489.45999999999992</v>
      </c>
      <c r="K55" s="25"/>
      <c r="L55" s="19">
        <v>64.3</v>
      </c>
    </row>
    <row r="56" spans="1:12" ht="14.4">
      <c r="A56" s="26">
        <f>A47</f>
        <v>1</v>
      </c>
      <c r="B56" s="13">
        <f>B47</f>
        <v>3</v>
      </c>
      <c r="C56" s="10" t="s">
        <v>24</v>
      </c>
      <c r="D56" s="7" t="s">
        <v>25</v>
      </c>
      <c r="E56" s="42" t="s">
        <v>62</v>
      </c>
      <c r="F56" s="43">
        <v>60</v>
      </c>
      <c r="G56" s="43">
        <v>0.84</v>
      </c>
      <c r="H56" s="43">
        <v>6.02</v>
      </c>
      <c r="I56" s="43">
        <v>4.37</v>
      </c>
      <c r="J56" s="43">
        <v>75.06</v>
      </c>
      <c r="K56" s="44">
        <v>67</v>
      </c>
      <c r="L56" s="43"/>
    </row>
    <row r="57" spans="1:12" ht="14.4">
      <c r="A57" s="23"/>
      <c r="B57" s="15"/>
      <c r="C57" s="11"/>
      <c r="D57" s="7" t="s">
        <v>26</v>
      </c>
      <c r="E57" s="42" t="s">
        <v>63</v>
      </c>
      <c r="F57" s="43">
        <v>200</v>
      </c>
      <c r="G57" s="43">
        <v>1.42</v>
      </c>
      <c r="H57" s="43">
        <v>3.96</v>
      </c>
      <c r="I57" s="43">
        <v>6.32</v>
      </c>
      <c r="J57" s="43">
        <v>71.8</v>
      </c>
      <c r="K57" s="44">
        <v>88</v>
      </c>
      <c r="L57" s="43"/>
    </row>
    <row r="58" spans="1:12" ht="14.4">
      <c r="A58" s="23"/>
      <c r="B58" s="15"/>
      <c r="C58" s="11"/>
      <c r="D58" s="7" t="s">
        <v>27</v>
      </c>
      <c r="E58" s="42" t="s">
        <v>64</v>
      </c>
      <c r="F58" s="43">
        <v>90</v>
      </c>
      <c r="G58" s="43">
        <v>8.7799999999999994</v>
      </c>
      <c r="H58" s="43">
        <v>4.46</v>
      </c>
      <c r="I58" s="43">
        <v>3.42</v>
      </c>
      <c r="J58" s="43">
        <v>94.5</v>
      </c>
      <c r="K58" s="44">
        <v>229</v>
      </c>
      <c r="L58" s="43"/>
    </row>
    <row r="59" spans="1:12" ht="14.4">
      <c r="A59" s="23"/>
      <c r="B59" s="15"/>
      <c r="C59" s="11"/>
      <c r="D59" s="7" t="s">
        <v>28</v>
      </c>
      <c r="E59" s="42" t="s">
        <v>65</v>
      </c>
      <c r="F59" s="43">
        <v>150</v>
      </c>
      <c r="G59" s="43">
        <v>3.1</v>
      </c>
      <c r="H59" s="43">
        <v>9.16</v>
      </c>
      <c r="I59" s="43">
        <v>17.98</v>
      </c>
      <c r="J59" s="43">
        <v>172.86</v>
      </c>
      <c r="K59" s="44">
        <v>312</v>
      </c>
      <c r="L59" s="43"/>
    </row>
    <row r="60" spans="1:12" ht="14.4">
      <c r="A60" s="23"/>
      <c r="B60" s="15"/>
      <c r="C60" s="11"/>
      <c r="D60" s="7" t="s">
        <v>29</v>
      </c>
      <c r="E60" s="42" t="s">
        <v>66</v>
      </c>
      <c r="F60" s="43">
        <v>180</v>
      </c>
      <c r="G60" s="43">
        <v>0.59</v>
      </c>
      <c r="H60" s="43">
        <v>0.08</v>
      </c>
      <c r="I60" s="43">
        <v>28.93</v>
      </c>
      <c r="J60" s="43">
        <v>119.52</v>
      </c>
      <c r="K60" s="44">
        <v>348</v>
      </c>
      <c r="L60" s="43"/>
    </row>
    <row r="61" spans="1:12" ht="26.4">
      <c r="A61" s="23"/>
      <c r="B61" s="15"/>
      <c r="C61" s="11"/>
      <c r="D61" s="7" t="s">
        <v>30</v>
      </c>
      <c r="E61" s="42" t="s">
        <v>40</v>
      </c>
      <c r="F61" s="43">
        <v>30</v>
      </c>
      <c r="G61" s="43">
        <v>2.37</v>
      </c>
      <c r="H61" s="43">
        <v>0.54</v>
      </c>
      <c r="I61" s="43">
        <v>14.85</v>
      </c>
      <c r="J61" s="43">
        <v>72.900000000000006</v>
      </c>
      <c r="K61" s="44"/>
      <c r="L61" s="43"/>
    </row>
    <row r="62" spans="1:12" ht="14.4">
      <c r="A62" s="23"/>
      <c r="B62" s="15"/>
      <c r="C62" s="11"/>
      <c r="D62" s="7" t="s">
        <v>31</v>
      </c>
      <c r="E62" s="42" t="s">
        <v>41</v>
      </c>
      <c r="F62" s="43">
        <v>30</v>
      </c>
      <c r="G62" s="43">
        <v>2.08</v>
      </c>
      <c r="H62" s="43">
        <v>0.4</v>
      </c>
      <c r="I62" s="43">
        <v>12.28</v>
      </c>
      <c r="J62" s="43">
        <v>62.4</v>
      </c>
      <c r="K62" s="44"/>
      <c r="L62" s="43"/>
    </row>
    <row r="63" spans="1:12" ht="14.4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4"/>
      <c r="B65" s="17"/>
      <c r="C65" s="8"/>
      <c r="D65" s="18" t="s">
        <v>32</v>
      </c>
      <c r="E65" s="9"/>
      <c r="F65" s="19">
        <f>SUM(F56:F64)</f>
        <v>740</v>
      </c>
      <c r="G65" s="19">
        <f t="shared" ref="G65" si="20">SUM(G56:G64)</f>
        <v>19.18</v>
      </c>
      <c r="H65" s="19">
        <f t="shared" ref="H65" si="21">SUM(H56:H64)</f>
        <v>24.619999999999997</v>
      </c>
      <c r="I65" s="19">
        <f t="shared" ref="I65" si="22">SUM(I56:I64)</f>
        <v>88.15</v>
      </c>
      <c r="J65" s="19">
        <f t="shared" ref="J65" si="23">SUM(J56:J64)</f>
        <v>669.04</v>
      </c>
      <c r="K65" s="25"/>
      <c r="L65" s="19">
        <v>79.19</v>
      </c>
    </row>
    <row r="66" spans="1:12" ht="15.75" customHeight="1">
      <c r="A66" s="29">
        <f>A47</f>
        <v>1</v>
      </c>
      <c r="B66" s="30">
        <f>B47</f>
        <v>3</v>
      </c>
      <c r="C66" s="55" t="s">
        <v>4</v>
      </c>
      <c r="D66" s="56"/>
      <c r="E66" s="31"/>
      <c r="F66" s="32">
        <f>F55+F65</f>
        <v>1262</v>
      </c>
      <c r="G66" s="32">
        <f t="shared" ref="G66" si="24">G55+G65</f>
        <v>35.700000000000003</v>
      </c>
      <c r="H66" s="32">
        <f t="shared" ref="H66" si="25">H55+H65</f>
        <v>43.929999999999993</v>
      </c>
      <c r="I66" s="32">
        <f t="shared" ref="I66" si="26">I55+I65</f>
        <v>150.47</v>
      </c>
      <c r="J66" s="32">
        <f t="shared" ref="J66:L66" si="27">J55+J65</f>
        <v>1158.5</v>
      </c>
      <c r="K66" s="32"/>
      <c r="L66" s="32">
        <f t="shared" si="27"/>
        <v>143.49</v>
      </c>
    </row>
    <row r="67" spans="1:12" ht="14.4">
      <c r="A67" s="20">
        <v>1</v>
      </c>
      <c r="B67" s="21">
        <v>4</v>
      </c>
      <c r="C67" s="22" t="s">
        <v>19</v>
      </c>
      <c r="D67" s="5" t="s">
        <v>20</v>
      </c>
      <c r="E67" s="39" t="s">
        <v>67</v>
      </c>
      <c r="F67" s="40">
        <v>50</v>
      </c>
      <c r="G67" s="40">
        <v>7.95</v>
      </c>
      <c r="H67" s="40">
        <v>12.48</v>
      </c>
      <c r="I67" s="40">
        <v>8.2899999999999991</v>
      </c>
      <c r="J67" s="40">
        <v>177</v>
      </c>
      <c r="K67" s="41">
        <v>294</v>
      </c>
      <c r="L67" s="40"/>
    </row>
    <row r="68" spans="1:12" ht="14.4">
      <c r="A68" s="23"/>
      <c r="B68" s="15"/>
      <c r="C68" s="11"/>
      <c r="D68" s="6"/>
      <c r="E68" s="42" t="s">
        <v>56</v>
      </c>
      <c r="F68" s="43">
        <v>100</v>
      </c>
      <c r="G68" s="43">
        <v>3.81</v>
      </c>
      <c r="H68" s="43">
        <v>3.85</v>
      </c>
      <c r="I68" s="43">
        <v>20.3</v>
      </c>
      <c r="J68" s="43">
        <v>130.47999999999999</v>
      </c>
      <c r="K68" s="44">
        <v>202</v>
      </c>
      <c r="L68" s="43"/>
    </row>
    <row r="69" spans="1:12" ht="14.4">
      <c r="A69" s="23"/>
      <c r="B69" s="15"/>
      <c r="C69" s="11"/>
      <c r="D69" s="7" t="s">
        <v>21</v>
      </c>
      <c r="E69" s="42" t="s">
        <v>68</v>
      </c>
      <c r="F69" s="43">
        <v>200</v>
      </c>
      <c r="G69" s="43">
        <v>0.13</v>
      </c>
      <c r="H69" s="43">
        <v>0.02</v>
      </c>
      <c r="I69" s="43">
        <v>15.2</v>
      </c>
      <c r="J69" s="43">
        <v>62</v>
      </c>
      <c r="K69" s="44">
        <v>377</v>
      </c>
      <c r="L69" s="43"/>
    </row>
    <row r="70" spans="1:12" ht="26.4">
      <c r="A70" s="23"/>
      <c r="B70" s="15"/>
      <c r="C70" s="11"/>
      <c r="D70" s="7" t="s">
        <v>22</v>
      </c>
      <c r="E70" s="42" t="s">
        <v>40</v>
      </c>
      <c r="F70" s="43">
        <v>30</v>
      </c>
      <c r="G70" s="43">
        <v>2.37</v>
      </c>
      <c r="H70" s="43">
        <v>0.54</v>
      </c>
      <c r="I70" s="43">
        <v>14.85</v>
      </c>
      <c r="J70" s="43">
        <v>72.900000000000006</v>
      </c>
      <c r="K70" s="44"/>
      <c r="L70" s="43"/>
    </row>
    <row r="71" spans="1:12" ht="14.4">
      <c r="A71" s="23"/>
      <c r="B71" s="15"/>
      <c r="C71" s="11"/>
      <c r="D71" s="7"/>
      <c r="E71" s="42" t="s">
        <v>41</v>
      </c>
      <c r="F71" s="43">
        <v>30</v>
      </c>
      <c r="G71" s="43">
        <v>2.08</v>
      </c>
      <c r="H71" s="43">
        <v>0.4</v>
      </c>
      <c r="I71" s="43">
        <v>12.28</v>
      </c>
      <c r="J71" s="43">
        <v>62.4</v>
      </c>
      <c r="K71" s="44"/>
      <c r="L71" s="43"/>
    </row>
    <row r="72" spans="1:12" ht="14.4">
      <c r="A72" s="23"/>
      <c r="B72" s="15"/>
      <c r="C72" s="11"/>
      <c r="D72" s="7" t="s">
        <v>23</v>
      </c>
      <c r="E72" s="42" t="s">
        <v>61</v>
      </c>
      <c r="F72" s="43">
        <v>100</v>
      </c>
      <c r="G72" s="43">
        <v>0.4</v>
      </c>
      <c r="H72" s="43">
        <v>0.4</v>
      </c>
      <c r="I72" s="43">
        <v>9.8000000000000007</v>
      </c>
      <c r="J72" s="43">
        <v>44</v>
      </c>
      <c r="K72" s="44">
        <v>338</v>
      </c>
      <c r="L72" s="43"/>
    </row>
    <row r="73" spans="1:12" ht="14.4">
      <c r="A73" s="23"/>
      <c r="B73" s="15"/>
      <c r="C73" s="11"/>
      <c r="D73" s="6"/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6"/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4"/>
      <c r="B75" s="17"/>
      <c r="C75" s="8"/>
      <c r="D75" s="18" t="s">
        <v>32</v>
      </c>
      <c r="E75" s="9"/>
      <c r="F75" s="19">
        <f>SUM(F67:F74)</f>
        <v>510</v>
      </c>
      <c r="G75" s="19">
        <f t="shared" ref="G75" si="28">SUM(G67:G74)</f>
        <v>16.740000000000002</v>
      </c>
      <c r="H75" s="19">
        <f t="shared" ref="H75" si="29">SUM(H67:H74)</f>
        <v>17.689999999999998</v>
      </c>
      <c r="I75" s="19">
        <f t="shared" ref="I75" si="30">SUM(I67:I74)</f>
        <v>80.72</v>
      </c>
      <c r="J75" s="19">
        <f t="shared" ref="J75" si="31">SUM(J67:J74)</f>
        <v>548.78</v>
      </c>
      <c r="K75" s="25"/>
      <c r="L75" s="19">
        <v>64.3</v>
      </c>
    </row>
    <row r="76" spans="1:12" ht="14.4">
      <c r="A76" s="26">
        <f>A67</f>
        <v>1</v>
      </c>
      <c r="B76" s="13">
        <f>B67</f>
        <v>4</v>
      </c>
      <c r="C76" s="10" t="s">
        <v>24</v>
      </c>
      <c r="D76" s="7" t="s">
        <v>25</v>
      </c>
      <c r="E76" s="42" t="s">
        <v>69</v>
      </c>
      <c r="F76" s="43">
        <v>60</v>
      </c>
      <c r="G76" s="43">
        <v>0.48</v>
      </c>
      <c r="H76" s="43">
        <v>0.06</v>
      </c>
      <c r="I76" s="43">
        <v>1.02</v>
      </c>
      <c r="J76" s="43">
        <v>6</v>
      </c>
      <c r="K76" s="44">
        <v>70</v>
      </c>
      <c r="L76" s="43"/>
    </row>
    <row r="77" spans="1:12" ht="14.4">
      <c r="A77" s="23"/>
      <c r="B77" s="15"/>
      <c r="C77" s="11"/>
      <c r="D77" s="7" t="s">
        <v>26</v>
      </c>
      <c r="E77" s="42" t="s">
        <v>70</v>
      </c>
      <c r="F77" s="43">
        <v>200</v>
      </c>
      <c r="G77" s="43">
        <v>4.3899999999999997</v>
      </c>
      <c r="H77" s="43">
        <v>4.22</v>
      </c>
      <c r="I77" s="43">
        <v>13.23</v>
      </c>
      <c r="J77" s="43">
        <v>118.6</v>
      </c>
      <c r="K77" s="44">
        <v>102</v>
      </c>
      <c r="L77" s="43"/>
    </row>
    <row r="78" spans="1:12" ht="14.4">
      <c r="A78" s="23"/>
      <c r="B78" s="15"/>
      <c r="C78" s="11"/>
      <c r="D78" s="7" t="s">
        <v>27</v>
      </c>
      <c r="E78" s="42" t="s">
        <v>71</v>
      </c>
      <c r="F78" s="43">
        <v>90</v>
      </c>
      <c r="G78" s="43">
        <v>12.28</v>
      </c>
      <c r="H78" s="43">
        <v>11.87</v>
      </c>
      <c r="I78" s="43">
        <v>7.17</v>
      </c>
      <c r="J78" s="43">
        <v>185.4</v>
      </c>
      <c r="K78" s="44">
        <v>297</v>
      </c>
      <c r="L78" s="43"/>
    </row>
    <row r="79" spans="1:12" ht="14.4">
      <c r="A79" s="23"/>
      <c r="B79" s="15"/>
      <c r="C79" s="11"/>
      <c r="D79" s="7" t="s">
        <v>28</v>
      </c>
      <c r="E79" s="42" t="s">
        <v>72</v>
      </c>
      <c r="F79" s="43">
        <v>40</v>
      </c>
      <c r="G79" s="43">
        <v>5.08</v>
      </c>
      <c r="H79" s="43">
        <v>4.5999999999999996</v>
      </c>
      <c r="I79" s="43">
        <v>0.28000000000000003</v>
      </c>
      <c r="J79" s="43">
        <v>63</v>
      </c>
      <c r="K79" s="44">
        <v>209</v>
      </c>
      <c r="L79" s="43"/>
    </row>
    <row r="80" spans="1:12" ht="14.4">
      <c r="A80" s="23"/>
      <c r="B80" s="15"/>
      <c r="C80" s="11"/>
      <c r="D80" s="7"/>
      <c r="E80" s="42" t="s">
        <v>73</v>
      </c>
      <c r="F80" s="43">
        <v>150</v>
      </c>
      <c r="G80" s="43">
        <v>2.58</v>
      </c>
      <c r="H80" s="43">
        <v>4.05</v>
      </c>
      <c r="I80" s="43">
        <v>11.78</v>
      </c>
      <c r="J80" s="43">
        <v>93.88</v>
      </c>
      <c r="K80" s="44">
        <v>321</v>
      </c>
      <c r="L80" s="43"/>
    </row>
    <row r="81" spans="1:12" ht="14.4">
      <c r="A81" s="23"/>
      <c r="B81" s="15"/>
      <c r="C81" s="11"/>
      <c r="D81" s="7" t="s">
        <v>29</v>
      </c>
      <c r="E81" s="42" t="s">
        <v>44</v>
      </c>
      <c r="F81" s="43">
        <v>180</v>
      </c>
      <c r="G81" s="43">
        <v>0.14000000000000001</v>
      </c>
      <c r="H81" s="43">
        <v>0.14000000000000001</v>
      </c>
      <c r="I81" s="43">
        <v>25.09</v>
      </c>
      <c r="J81" s="43">
        <v>103.14</v>
      </c>
      <c r="K81" s="44">
        <v>342</v>
      </c>
      <c r="L81" s="43"/>
    </row>
    <row r="82" spans="1:12" ht="26.4">
      <c r="A82" s="23"/>
      <c r="B82" s="15"/>
      <c r="C82" s="11"/>
      <c r="D82" s="7" t="s">
        <v>30</v>
      </c>
      <c r="E82" s="42" t="s">
        <v>40</v>
      </c>
      <c r="F82" s="43">
        <v>30</v>
      </c>
      <c r="G82" s="43">
        <v>2.37</v>
      </c>
      <c r="H82" s="43">
        <v>0.54</v>
      </c>
      <c r="I82" s="43">
        <v>14.85</v>
      </c>
      <c r="J82" s="43">
        <v>72.900000000000006</v>
      </c>
      <c r="K82" s="44"/>
      <c r="L82" s="43"/>
    </row>
    <row r="83" spans="1:12" ht="14.4">
      <c r="A83" s="23"/>
      <c r="B83" s="15"/>
      <c r="C83" s="11"/>
      <c r="D83" s="7" t="s">
        <v>31</v>
      </c>
      <c r="E83" s="42" t="s">
        <v>41</v>
      </c>
      <c r="F83" s="43">
        <v>30</v>
      </c>
      <c r="G83" s="43">
        <v>2.08</v>
      </c>
      <c r="H83" s="43">
        <v>0.4</v>
      </c>
      <c r="I83" s="43">
        <v>12.28</v>
      </c>
      <c r="J83" s="43">
        <v>62.4</v>
      </c>
      <c r="K83" s="44"/>
      <c r="L83" s="43"/>
    </row>
    <row r="84" spans="1:12" ht="14.4">
      <c r="A84" s="23"/>
      <c r="B84" s="15"/>
      <c r="C84" s="11"/>
      <c r="D84" s="6"/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6"/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4"/>
      <c r="B86" s="17"/>
      <c r="C86" s="8"/>
      <c r="D86" s="18" t="s">
        <v>32</v>
      </c>
      <c r="E86" s="9"/>
      <c r="F86" s="19">
        <f>SUM(F76:F85)</f>
        <v>780</v>
      </c>
      <c r="G86" s="19">
        <f t="shared" ref="G86" si="32">SUM(G76:G85)</f>
        <v>29.4</v>
      </c>
      <c r="H86" s="19">
        <f t="shared" ref="H86" si="33">SUM(H76:H85)</f>
        <v>25.88</v>
      </c>
      <c r="I86" s="19">
        <f t="shared" ref="I86" si="34">SUM(I76:I85)</f>
        <v>85.7</v>
      </c>
      <c r="J86" s="19">
        <f t="shared" ref="J86" si="35">SUM(J76:J85)</f>
        <v>705.31999999999994</v>
      </c>
      <c r="K86" s="25"/>
      <c r="L86" s="19">
        <v>79.19</v>
      </c>
    </row>
    <row r="87" spans="1:12" ht="15.75" customHeight="1">
      <c r="A87" s="29">
        <f>A67</f>
        <v>1</v>
      </c>
      <c r="B87" s="30">
        <f>B67</f>
        <v>4</v>
      </c>
      <c r="C87" s="55" t="s">
        <v>4</v>
      </c>
      <c r="D87" s="56"/>
      <c r="E87" s="31"/>
      <c r="F87" s="32">
        <f>F75+F86</f>
        <v>1290</v>
      </c>
      <c r="G87" s="32">
        <f t="shared" ref="G87" si="36">G75+G86</f>
        <v>46.14</v>
      </c>
      <c r="H87" s="32">
        <f t="shared" ref="H87" si="37">H75+H86</f>
        <v>43.569999999999993</v>
      </c>
      <c r="I87" s="32">
        <f t="shared" ref="I87" si="38">I75+I86</f>
        <v>166.42000000000002</v>
      </c>
      <c r="J87" s="32">
        <f t="shared" ref="J87:L87" si="39">J75+J86</f>
        <v>1254.0999999999999</v>
      </c>
      <c r="K87" s="32"/>
      <c r="L87" s="32">
        <f t="shared" si="39"/>
        <v>143.49</v>
      </c>
    </row>
    <row r="88" spans="1:12" ht="14.4">
      <c r="A88" s="20">
        <v>1</v>
      </c>
      <c r="B88" s="21">
        <v>5</v>
      </c>
      <c r="C88" s="22" t="s">
        <v>19</v>
      </c>
      <c r="D88" s="5" t="s">
        <v>20</v>
      </c>
      <c r="E88" s="39" t="s">
        <v>74</v>
      </c>
      <c r="F88" s="40">
        <v>200</v>
      </c>
      <c r="G88" s="40">
        <v>7.45</v>
      </c>
      <c r="H88" s="40">
        <v>12.22</v>
      </c>
      <c r="I88" s="40">
        <v>32.619999999999997</v>
      </c>
      <c r="J88" s="40">
        <v>271.32</v>
      </c>
      <c r="K88" s="41">
        <v>182</v>
      </c>
      <c r="L88" s="40"/>
    </row>
    <row r="89" spans="1:12" ht="14.4">
      <c r="A89" s="23"/>
      <c r="B89" s="15"/>
      <c r="C89" s="11"/>
      <c r="D89" s="6"/>
      <c r="E89" s="42" t="s">
        <v>75</v>
      </c>
      <c r="F89" s="43">
        <v>40</v>
      </c>
      <c r="G89" s="43">
        <v>2.72</v>
      </c>
      <c r="H89" s="43">
        <v>7.44</v>
      </c>
      <c r="I89" s="43">
        <v>26.32</v>
      </c>
      <c r="J89" s="43">
        <v>118.08</v>
      </c>
      <c r="K89" s="44"/>
      <c r="L89" s="43"/>
    </row>
    <row r="90" spans="1:12" ht="14.4">
      <c r="A90" s="23"/>
      <c r="B90" s="15"/>
      <c r="C90" s="11"/>
      <c r="D90" s="7" t="s">
        <v>21</v>
      </c>
      <c r="E90" s="42" t="s">
        <v>39</v>
      </c>
      <c r="F90" s="43">
        <v>200</v>
      </c>
      <c r="G90" s="43">
        <v>7.0000000000000007E-2</v>
      </c>
      <c r="H90" s="43">
        <v>0.02</v>
      </c>
      <c r="I90" s="43">
        <v>15</v>
      </c>
      <c r="J90" s="43">
        <v>60</v>
      </c>
      <c r="K90" s="44">
        <v>376</v>
      </c>
      <c r="L90" s="43"/>
    </row>
    <row r="91" spans="1:12" ht="26.4">
      <c r="A91" s="23"/>
      <c r="B91" s="15"/>
      <c r="C91" s="11"/>
      <c r="D91" s="7" t="s">
        <v>22</v>
      </c>
      <c r="E91" s="42" t="s">
        <v>40</v>
      </c>
      <c r="F91" s="43">
        <v>30</v>
      </c>
      <c r="G91" s="43">
        <v>2.37</v>
      </c>
      <c r="H91" s="43">
        <v>0.54</v>
      </c>
      <c r="I91" s="43">
        <v>14.85</v>
      </c>
      <c r="J91" s="43">
        <v>72.900000000000006</v>
      </c>
      <c r="K91" s="44"/>
      <c r="L91" s="43"/>
    </row>
    <row r="92" spans="1:12" ht="14.4">
      <c r="A92" s="23"/>
      <c r="B92" s="15"/>
      <c r="C92" s="11"/>
      <c r="D92" s="7"/>
      <c r="E92" s="42" t="s">
        <v>41</v>
      </c>
      <c r="F92" s="43">
        <v>30</v>
      </c>
      <c r="G92" s="43">
        <v>2.08</v>
      </c>
      <c r="H92" s="43">
        <v>0.4</v>
      </c>
      <c r="I92" s="43">
        <v>12.28</v>
      </c>
      <c r="J92" s="43">
        <v>62.4</v>
      </c>
      <c r="K92" s="44"/>
      <c r="L92" s="43"/>
    </row>
    <row r="93" spans="1:12" ht="14.4">
      <c r="A93" s="23"/>
      <c r="B93" s="15"/>
      <c r="C93" s="11"/>
      <c r="D93" s="7" t="s">
        <v>23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6"/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6"/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4"/>
      <c r="B96" s="17"/>
      <c r="C96" s="8"/>
      <c r="D96" s="18" t="s">
        <v>32</v>
      </c>
      <c r="E96" s="9"/>
      <c r="F96" s="19">
        <f>SUM(F88:F95)</f>
        <v>500</v>
      </c>
      <c r="G96" s="19">
        <f t="shared" ref="G96" si="40">SUM(G88:G95)</f>
        <v>14.69</v>
      </c>
      <c r="H96" s="19">
        <f t="shared" ref="H96" si="41">SUM(H88:H95)</f>
        <v>20.619999999999997</v>
      </c>
      <c r="I96" s="19">
        <f t="shared" ref="I96" si="42">SUM(I88:I95)</f>
        <v>101.07</v>
      </c>
      <c r="J96" s="19">
        <f t="shared" ref="J96" si="43">SUM(J88:J95)</f>
        <v>584.69999999999993</v>
      </c>
      <c r="K96" s="25"/>
      <c r="L96" s="19">
        <v>64.3</v>
      </c>
    </row>
    <row r="97" spans="1:12" ht="14.4">
      <c r="A97" s="26">
        <f>A88</f>
        <v>1</v>
      </c>
      <c r="B97" s="13">
        <f>B88</f>
        <v>5</v>
      </c>
      <c r="C97" s="10" t="s">
        <v>24</v>
      </c>
      <c r="D97" s="7" t="s">
        <v>25</v>
      </c>
      <c r="E97" s="42" t="s">
        <v>76</v>
      </c>
      <c r="F97" s="43">
        <v>60</v>
      </c>
      <c r="G97" s="43">
        <v>0.85</v>
      </c>
      <c r="H97" s="43">
        <v>3.62</v>
      </c>
      <c r="I97" s="43">
        <v>3.76</v>
      </c>
      <c r="J97" s="43">
        <v>51</v>
      </c>
      <c r="K97" s="44">
        <v>55</v>
      </c>
      <c r="L97" s="43"/>
    </row>
    <row r="98" spans="1:12" ht="14.4">
      <c r="A98" s="23"/>
      <c r="B98" s="15"/>
      <c r="C98" s="11"/>
      <c r="D98" s="7" t="s">
        <v>26</v>
      </c>
      <c r="E98" s="42" t="s">
        <v>77</v>
      </c>
      <c r="F98" s="43">
        <v>200</v>
      </c>
      <c r="G98" s="43">
        <v>2.06</v>
      </c>
      <c r="H98" s="43">
        <v>4.43</v>
      </c>
      <c r="I98" s="43">
        <v>9.3000000000000007</v>
      </c>
      <c r="J98" s="43">
        <v>92.6</v>
      </c>
      <c r="K98" s="44">
        <v>113</v>
      </c>
      <c r="L98" s="43"/>
    </row>
    <row r="99" spans="1:12" ht="14.4">
      <c r="A99" s="23"/>
      <c r="B99" s="15"/>
      <c r="C99" s="11"/>
      <c r="D99" s="7" t="s">
        <v>27</v>
      </c>
      <c r="E99" s="42" t="s">
        <v>78</v>
      </c>
      <c r="F99" s="43">
        <v>200</v>
      </c>
      <c r="G99" s="43">
        <v>16.89</v>
      </c>
      <c r="H99" s="43">
        <v>9.8699999999999992</v>
      </c>
      <c r="I99" s="43">
        <v>36.450000000000003</v>
      </c>
      <c r="J99" s="43">
        <v>302.67</v>
      </c>
      <c r="K99" s="44">
        <v>291</v>
      </c>
      <c r="L99" s="43"/>
    </row>
    <row r="100" spans="1:12" ht="14.4">
      <c r="A100" s="23"/>
      <c r="B100" s="15"/>
      <c r="C100" s="11"/>
      <c r="D100" s="7" t="s">
        <v>28</v>
      </c>
      <c r="E100" s="42"/>
      <c r="F100" s="43"/>
      <c r="G100" s="43"/>
      <c r="H100" s="43"/>
      <c r="I100" s="43"/>
      <c r="J100" s="43"/>
      <c r="K100" s="44"/>
      <c r="L100" s="43"/>
    </row>
    <row r="101" spans="1:12" ht="14.4">
      <c r="A101" s="23"/>
      <c r="B101" s="15"/>
      <c r="C101" s="11"/>
      <c r="D101" s="7" t="s">
        <v>29</v>
      </c>
      <c r="E101" s="42" t="s">
        <v>79</v>
      </c>
      <c r="F101" s="43">
        <v>180</v>
      </c>
      <c r="G101" s="43">
        <v>0.9</v>
      </c>
      <c r="H101" s="43">
        <v>0</v>
      </c>
      <c r="I101" s="43">
        <v>18.18</v>
      </c>
      <c r="J101" s="43">
        <v>76.319999999999993</v>
      </c>
      <c r="K101" s="44">
        <v>389</v>
      </c>
      <c r="L101" s="43"/>
    </row>
    <row r="102" spans="1:12" ht="26.4">
      <c r="A102" s="23"/>
      <c r="B102" s="15"/>
      <c r="C102" s="11"/>
      <c r="D102" s="7" t="s">
        <v>30</v>
      </c>
      <c r="E102" s="42" t="s">
        <v>40</v>
      </c>
      <c r="F102" s="43">
        <v>30</v>
      </c>
      <c r="G102" s="43">
        <v>2.37</v>
      </c>
      <c r="H102" s="43">
        <v>0.54</v>
      </c>
      <c r="I102" s="43">
        <v>14.85</v>
      </c>
      <c r="J102" s="43">
        <v>72.900000000000006</v>
      </c>
      <c r="K102" s="44"/>
      <c r="L102" s="43"/>
    </row>
    <row r="103" spans="1:12" ht="14.4">
      <c r="A103" s="23"/>
      <c r="B103" s="15"/>
      <c r="C103" s="11"/>
      <c r="D103" s="7" t="s">
        <v>31</v>
      </c>
      <c r="E103" s="42" t="s">
        <v>41</v>
      </c>
      <c r="F103" s="43">
        <v>30</v>
      </c>
      <c r="G103" s="43">
        <v>2.08</v>
      </c>
      <c r="H103" s="43">
        <v>0.4</v>
      </c>
      <c r="I103" s="43">
        <v>12.28</v>
      </c>
      <c r="J103" s="43">
        <v>62.4</v>
      </c>
      <c r="K103" s="44"/>
      <c r="L103" s="43"/>
    </row>
    <row r="104" spans="1:12" ht="14.4">
      <c r="A104" s="23"/>
      <c r="B104" s="15"/>
      <c r="C104" s="11"/>
      <c r="D104" s="6"/>
      <c r="E104" s="42" t="s">
        <v>75</v>
      </c>
      <c r="F104" s="43">
        <v>40</v>
      </c>
      <c r="G104" s="43">
        <v>2.72</v>
      </c>
      <c r="H104" s="43">
        <v>7.44</v>
      </c>
      <c r="I104" s="43">
        <v>26.32</v>
      </c>
      <c r="J104" s="43">
        <v>118.08</v>
      </c>
      <c r="K104" s="44"/>
      <c r="L104" s="43"/>
    </row>
    <row r="105" spans="1:12" ht="14.4">
      <c r="A105" s="23"/>
      <c r="B105" s="15"/>
      <c r="C105" s="11"/>
      <c r="D105" s="6"/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4"/>
      <c r="B106" s="17"/>
      <c r="C106" s="8"/>
      <c r="D106" s="18" t="s">
        <v>32</v>
      </c>
      <c r="E106" s="9"/>
      <c r="F106" s="19">
        <f>SUM(F97:F105)</f>
        <v>740</v>
      </c>
      <c r="G106" s="19">
        <f t="shared" ref="G106" si="44">SUM(G97:G105)</f>
        <v>27.869999999999997</v>
      </c>
      <c r="H106" s="19">
        <f t="shared" ref="H106" si="45">SUM(H97:H105)</f>
        <v>26.3</v>
      </c>
      <c r="I106" s="19">
        <f t="shared" ref="I106" si="46">SUM(I97:I105)</f>
        <v>121.13999999999999</v>
      </c>
      <c r="J106" s="19">
        <f t="shared" ref="J106" si="47">SUM(J97:J105)</f>
        <v>775.96999999999991</v>
      </c>
      <c r="K106" s="25"/>
      <c r="L106" s="19">
        <v>79.19</v>
      </c>
    </row>
    <row r="107" spans="1:12" ht="15.75" customHeight="1">
      <c r="A107" s="29">
        <f>A88</f>
        <v>1</v>
      </c>
      <c r="B107" s="30">
        <f>B88</f>
        <v>5</v>
      </c>
      <c r="C107" s="55" t="s">
        <v>4</v>
      </c>
      <c r="D107" s="56"/>
      <c r="E107" s="31"/>
      <c r="F107" s="32">
        <f>F96+F106</f>
        <v>1240</v>
      </c>
      <c r="G107" s="32">
        <f t="shared" ref="G107" si="48">G96+G106</f>
        <v>42.559999999999995</v>
      </c>
      <c r="H107" s="32">
        <f t="shared" ref="H107" si="49">H96+H106</f>
        <v>46.92</v>
      </c>
      <c r="I107" s="32">
        <f t="shared" ref="I107" si="50">I96+I106</f>
        <v>222.20999999999998</v>
      </c>
      <c r="J107" s="32">
        <f t="shared" ref="J107:L107" si="51">J96+J106</f>
        <v>1360.6699999999998</v>
      </c>
      <c r="K107" s="32"/>
      <c r="L107" s="32">
        <f t="shared" si="51"/>
        <v>143.49</v>
      </c>
    </row>
    <row r="108" spans="1:12" ht="14.4">
      <c r="A108" s="20">
        <v>2</v>
      </c>
      <c r="B108" s="21">
        <v>1</v>
      </c>
      <c r="C108" s="22" t="s">
        <v>19</v>
      </c>
      <c r="D108" s="5" t="s">
        <v>20</v>
      </c>
      <c r="E108" s="39" t="s">
        <v>80</v>
      </c>
      <c r="F108" s="40">
        <v>200</v>
      </c>
      <c r="G108" s="40">
        <v>5.55</v>
      </c>
      <c r="H108" s="40">
        <v>9.74</v>
      </c>
      <c r="I108" s="40">
        <v>38.51</v>
      </c>
      <c r="J108" s="40">
        <v>264.54000000000002</v>
      </c>
      <c r="K108" s="41">
        <v>181</v>
      </c>
      <c r="L108" s="40"/>
    </row>
    <row r="109" spans="1:12" ht="14.4">
      <c r="A109" s="23"/>
      <c r="B109" s="15"/>
      <c r="C109" s="11"/>
      <c r="D109" s="6"/>
      <c r="E109" s="42" t="s">
        <v>42</v>
      </c>
      <c r="F109" s="43">
        <v>10</v>
      </c>
      <c r="G109" s="43">
        <v>0.08</v>
      </c>
      <c r="H109" s="43">
        <v>7.25</v>
      </c>
      <c r="I109" s="43">
        <v>0.13</v>
      </c>
      <c r="J109" s="43">
        <v>66</v>
      </c>
      <c r="K109" s="44">
        <v>14</v>
      </c>
      <c r="L109" s="43"/>
    </row>
    <row r="110" spans="1:12" ht="14.4">
      <c r="A110" s="23"/>
      <c r="B110" s="15"/>
      <c r="C110" s="11"/>
      <c r="D110" s="7" t="s">
        <v>21</v>
      </c>
      <c r="E110" s="42" t="s">
        <v>39</v>
      </c>
      <c r="F110" s="43">
        <v>200</v>
      </c>
      <c r="G110" s="43">
        <v>7.0000000000000007E-2</v>
      </c>
      <c r="H110" s="43">
        <v>0.02</v>
      </c>
      <c r="I110" s="43">
        <v>15</v>
      </c>
      <c r="J110" s="43">
        <v>60</v>
      </c>
      <c r="K110" s="44">
        <v>376</v>
      </c>
      <c r="L110" s="43"/>
    </row>
    <row r="111" spans="1:12" ht="26.4">
      <c r="A111" s="23"/>
      <c r="B111" s="15"/>
      <c r="C111" s="11"/>
      <c r="D111" s="7" t="s">
        <v>22</v>
      </c>
      <c r="E111" s="42" t="s">
        <v>40</v>
      </c>
      <c r="F111" s="43">
        <v>30</v>
      </c>
      <c r="G111" s="43">
        <v>2.37</v>
      </c>
      <c r="H111" s="43">
        <v>0.54</v>
      </c>
      <c r="I111" s="43">
        <v>14.85</v>
      </c>
      <c r="J111" s="43">
        <v>72.900000000000006</v>
      </c>
      <c r="K111" s="44"/>
      <c r="L111" s="43"/>
    </row>
    <row r="112" spans="1:12" ht="14.4">
      <c r="A112" s="23"/>
      <c r="B112" s="15"/>
      <c r="C112" s="11"/>
      <c r="D112" s="7"/>
      <c r="E112" s="42" t="s">
        <v>41</v>
      </c>
      <c r="F112" s="43">
        <v>30</v>
      </c>
      <c r="G112" s="43">
        <v>2.08</v>
      </c>
      <c r="H112" s="43">
        <v>0.4</v>
      </c>
      <c r="I112" s="43">
        <v>12.28</v>
      </c>
      <c r="J112" s="43">
        <v>62.4</v>
      </c>
      <c r="K112" s="44"/>
      <c r="L112" s="43"/>
    </row>
    <row r="113" spans="1:12" ht="14.4">
      <c r="A113" s="23"/>
      <c r="B113" s="15"/>
      <c r="C113" s="11"/>
      <c r="D113" s="7" t="s">
        <v>23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6"/>
      <c r="E114" s="42" t="s">
        <v>43</v>
      </c>
      <c r="F114" s="43">
        <v>30</v>
      </c>
      <c r="G114" s="43">
        <v>6.96</v>
      </c>
      <c r="H114" s="43">
        <v>8.85</v>
      </c>
      <c r="I114" s="43"/>
      <c r="J114" s="43">
        <v>108</v>
      </c>
      <c r="K114" s="44">
        <v>15</v>
      </c>
      <c r="L114" s="43"/>
    </row>
    <row r="115" spans="1:12" ht="14.4">
      <c r="A115" s="23"/>
      <c r="B115" s="15"/>
      <c r="C115" s="11"/>
      <c r="D115" s="6"/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4"/>
      <c r="B116" s="17"/>
      <c r="C116" s="8"/>
      <c r="D116" s="18" t="s">
        <v>32</v>
      </c>
      <c r="E116" s="9"/>
      <c r="F116" s="19">
        <f>SUM(F108:F115)</f>
        <v>500</v>
      </c>
      <c r="G116" s="19">
        <f t="shared" ref="G116:J116" si="52">SUM(G108:G115)</f>
        <v>17.11</v>
      </c>
      <c r="H116" s="19">
        <f t="shared" si="52"/>
        <v>26.799999999999997</v>
      </c>
      <c r="I116" s="19">
        <f t="shared" si="52"/>
        <v>80.77</v>
      </c>
      <c r="J116" s="19">
        <f t="shared" si="52"/>
        <v>633.84</v>
      </c>
      <c r="K116" s="25"/>
      <c r="L116" s="19">
        <v>64.3</v>
      </c>
    </row>
    <row r="117" spans="1:12" ht="14.4">
      <c r="A117" s="26">
        <f>A108</f>
        <v>2</v>
      </c>
      <c r="B117" s="13">
        <f>B108</f>
        <v>1</v>
      </c>
      <c r="C117" s="10" t="s">
        <v>24</v>
      </c>
      <c r="D117" s="7" t="s">
        <v>25</v>
      </c>
      <c r="E117" s="42" t="s">
        <v>49</v>
      </c>
      <c r="F117" s="43">
        <v>60</v>
      </c>
      <c r="G117" s="43">
        <v>0.79</v>
      </c>
      <c r="H117" s="43">
        <v>1.95</v>
      </c>
      <c r="I117" s="43">
        <v>9.41</v>
      </c>
      <c r="J117" s="43">
        <v>35.76</v>
      </c>
      <c r="K117" s="44">
        <v>45</v>
      </c>
      <c r="L117" s="43"/>
    </row>
    <row r="118" spans="1:12" ht="14.4">
      <c r="A118" s="23"/>
      <c r="B118" s="15"/>
      <c r="C118" s="11"/>
      <c r="D118" s="7" t="s">
        <v>26</v>
      </c>
      <c r="E118" s="42" t="s">
        <v>45</v>
      </c>
      <c r="F118" s="43">
        <v>200</v>
      </c>
      <c r="G118" s="43">
        <v>1.44</v>
      </c>
      <c r="H118" s="43">
        <v>3.94</v>
      </c>
      <c r="I118" s="43">
        <v>8.74</v>
      </c>
      <c r="J118" s="43">
        <v>83</v>
      </c>
      <c r="K118" s="44">
        <v>82</v>
      </c>
      <c r="L118" s="43"/>
    </row>
    <row r="119" spans="1:12" ht="14.4">
      <c r="A119" s="23"/>
      <c r="B119" s="15"/>
      <c r="C119" s="11"/>
      <c r="D119" s="7" t="s">
        <v>27</v>
      </c>
      <c r="E119" s="42" t="s">
        <v>71</v>
      </c>
      <c r="F119" s="43">
        <v>90</v>
      </c>
      <c r="G119" s="43">
        <v>12.28</v>
      </c>
      <c r="H119" s="43">
        <v>11.87</v>
      </c>
      <c r="I119" s="43">
        <v>7.17</v>
      </c>
      <c r="J119" s="43">
        <v>185.4</v>
      </c>
      <c r="K119" s="44">
        <v>297</v>
      </c>
      <c r="L119" s="43"/>
    </row>
    <row r="120" spans="1:12" ht="14.4">
      <c r="A120" s="23"/>
      <c r="B120" s="15"/>
      <c r="C120" s="11"/>
      <c r="D120" s="7" t="s">
        <v>28</v>
      </c>
      <c r="E120" s="42" t="s">
        <v>73</v>
      </c>
      <c r="F120" s="43">
        <v>150</v>
      </c>
      <c r="G120" s="43">
        <v>2.58</v>
      </c>
      <c r="H120" s="43">
        <v>4.05</v>
      </c>
      <c r="I120" s="43">
        <v>11.78</v>
      </c>
      <c r="J120" s="43">
        <v>93.88</v>
      </c>
      <c r="K120" s="44">
        <v>321</v>
      </c>
      <c r="L120" s="43"/>
    </row>
    <row r="121" spans="1:12" ht="14.4">
      <c r="A121" s="23"/>
      <c r="B121" s="15"/>
      <c r="C121" s="11"/>
      <c r="D121" s="7" t="s">
        <v>29</v>
      </c>
      <c r="E121" s="42" t="s">
        <v>66</v>
      </c>
      <c r="F121" s="43">
        <v>180</v>
      </c>
      <c r="G121" s="43">
        <v>0.59</v>
      </c>
      <c r="H121" s="43">
        <v>0.08</v>
      </c>
      <c r="I121" s="43">
        <v>28.93</v>
      </c>
      <c r="J121" s="43">
        <v>119.52</v>
      </c>
      <c r="K121" s="44">
        <v>348</v>
      </c>
      <c r="L121" s="43"/>
    </row>
    <row r="122" spans="1:12" ht="26.4">
      <c r="A122" s="23"/>
      <c r="B122" s="15"/>
      <c r="C122" s="11"/>
      <c r="D122" s="7" t="s">
        <v>30</v>
      </c>
      <c r="E122" s="42" t="s">
        <v>40</v>
      </c>
      <c r="F122" s="43">
        <v>30</v>
      </c>
      <c r="G122" s="43">
        <v>2.37</v>
      </c>
      <c r="H122" s="43">
        <v>0.54</v>
      </c>
      <c r="I122" s="43">
        <v>14.85</v>
      </c>
      <c r="J122" s="43">
        <v>72.900000000000006</v>
      </c>
      <c r="K122" s="44"/>
      <c r="L122" s="43"/>
    </row>
    <row r="123" spans="1:12" ht="14.4">
      <c r="A123" s="23"/>
      <c r="B123" s="15"/>
      <c r="C123" s="11"/>
      <c r="D123" s="7" t="s">
        <v>31</v>
      </c>
      <c r="E123" s="42" t="s">
        <v>41</v>
      </c>
      <c r="F123" s="43">
        <v>30</v>
      </c>
      <c r="G123" s="43">
        <v>2.08</v>
      </c>
      <c r="H123" s="43">
        <v>0.4</v>
      </c>
      <c r="I123" s="43">
        <v>12.28</v>
      </c>
      <c r="J123" s="43">
        <v>62.4</v>
      </c>
      <c r="K123" s="44"/>
      <c r="L123" s="43"/>
    </row>
    <row r="124" spans="1:12" ht="14.4">
      <c r="A124" s="23"/>
      <c r="B124" s="15"/>
      <c r="C124" s="11"/>
      <c r="D124" s="6"/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23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24"/>
      <c r="B126" s="17"/>
      <c r="C126" s="8"/>
      <c r="D126" s="18" t="s">
        <v>32</v>
      </c>
      <c r="E126" s="9"/>
      <c r="F126" s="19">
        <f>SUM(F117:F125)</f>
        <v>740</v>
      </c>
      <c r="G126" s="19">
        <f t="shared" ref="G126:J126" si="53">SUM(G117:G125)</f>
        <v>22.130000000000003</v>
      </c>
      <c r="H126" s="19">
        <f t="shared" si="53"/>
        <v>22.829999999999995</v>
      </c>
      <c r="I126" s="19">
        <f t="shared" si="53"/>
        <v>93.16</v>
      </c>
      <c r="J126" s="19">
        <f t="shared" si="53"/>
        <v>652.8599999999999</v>
      </c>
      <c r="K126" s="25"/>
      <c r="L126" s="19">
        <v>79.19</v>
      </c>
    </row>
    <row r="127" spans="1:12" ht="14.4">
      <c r="A127" s="29">
        <f>A108</f>
        <v>2</v>
      </c>
      <c r="B127" s="30">
        <f>B108</f>
        <v>1</v>
      </c>
      <c r="C127" s="55" t="s">
        <v>4</v>
      </c>
      <c r="D127" s="56"/>
      <c r="E127" s="31"/>
      <c r="F127" s="32">
        <f>F116+F126</f>
        <v>1240</v>
      </c>
      <c r="G127" s="32">
        <f t="shared" ref="G127" si="54">G116+G126</f>
        <v>39.24</v>
      </c>
      <c r="H127" s="32">
        <f t="shared" ref="H127" si="55">H116+H126</f>
        <v>49.629999999999995</v>
      </c>
      <c r="I127" s="32">
        <f t="shared" ref="I127" si="56">I116+I126</f>
        <v>173.93</v>
      </c>
      <c r="J127" s="32">
        <f t="shared" ref="J127:L127" si="57">J116+J126</f>
        <v>1286.6999999999998</v>
      </c>
      <c r="K127" s="32"/>
      <c r="L127" s="32">
        <f t="shared" si="57"/>
        <v>143.49</v>
      </c>
    </row>
    <row r="128" spans="1:12" ht="14.4">
      <c r="A128" s="14">
        <v>2</v>
      </c>
      <c r="B128" s="15">
        <v>2</v>
      </c>
      <c r="C128" s="22" t="s">
        <v>19</v>
      </c>
      <c r="D128" s="5" t="s">
        <v>20</v>
      </c>
      <c r="E128" s="39" t="s">
        <v>50</v>
      </c>
      <c r="F128" s="40">
        <v>150</v>
      </c>
      <c r="G128" s="40">
        <v>17.489999999999998</v>
      </c>
      <c r="H128" s="40">
        <v>5.94</v>
      </c>
      <c r="I128" s="40">
        <v>35.67</v>
      </c>
      <c r="J128" s="40">
        <v>351</v>
      </c>
      <c r="K128" s="41">
        <v>224</v>
      </c>
      <c r="L128" s="40"/>
    </row>
    <row r="129" spans="1:12" ht="14.4">
      <c r="A129" s="14"/>
      <c r="B129" s="15"/>
      <c r="C129" s="11"/>
      <c r="D129" s="6"/>
      <c r="E129" s="42" t="s">
        <v>51</v>
      </c>
      <c r="F129" s="43">
        <v>80</v>
      </c>
      <c r="G129" s="43">
        <v>1.55</v>
      </c>
      <c r="H129" s="43">
        <v>3.62</v>
      </c>
      <c r="I129" s="43">
        <v>10.61</v>
      </c>
      <c r="J129" s="43">
        <v>81.44</v>
      </c>
      <c r="K129" s="44">
        <v>327</v>
      </c>
      <c r="L129" s="43"/>
    </row>
    <row r="130" spans="1:12" ht="14.4">
      <c r="A130" s="14"/>
      <c r="B130" s="15"/>
      <c r="C130" s="11"/>
      <c r="D130" s="7" t="s">
        <v>21</v>
      </c>
      <c r="E130" s="42" t="s">
        <v>52</v>
      </c>
      <c r="F130" s="43">
        <v>200</v>
      </c>
      <c r="G130" s="43">
        <v>3.17</v>
      </c>
      <c r="H130" s="43">
        <v>2.67</v>
      </c>
      <c r="I130" s="43">
        <v>15.95</v>
      </c>
      <c r="J130" s="43">
        <v>107.88</v>
      </c>
      <c r="K130" s="44">
        <v>379</v>
      </c>
      <c r="L130" s="43"/>
    </row>
    <row r="131" spans="1:12" ht="26.4">
      <c r="A131" s="14"/>
      <c r="B131" s="15"/>
      <c r="C131" s="11"/>
      <c r="D131" s="7" t="s">
        <v>22</v>
      </c>
      <c r="E131" s="42" t="s">
        <v>40</v>
      </c>
      <c r="F131" s="43">
        <v>40</v>
      </c>
      <c r="G131" s="43">
        <v>3.16</v>
      </c>
      <c r="H131" s="43">
        <v>0.72</v>
      </c>
      <c r="I131" s="43">
        <v>19.8</v>
      </c>
      <c r="J131" s="43">
        <v>97.2</v>
      </c>
      <c r="K131" s="44"/>
      <c r="L131" s="43"/>
    </row>
    <row r="132" spans="1:12" ht="14.4">
      <c r="A132" s="14"/>
      <c r="B132" s="15"/>
      <c r="C132" s="11"/>
      <c r="D132" s="7"/>
      <c r="E132" s="42" t="s">
        <v>41</v>
      </c>
      <c r="F132" s="43">
        <v>30</v>
      </c>
      <c r="G132" s="43">
        <v>2.08</v>
      </c>
      <c r="H132" s="43">
        <v>0.4</v>
      </c>
      <c r="I132" s="43">
        <v>12.28</v>
      </c>
      <c r="J132" s="43">
        <v>62.4</v>
      </c>
      <c r="K132" s="44"/>
      <c r="L132" s="43"/>
    </row>
    <row r="133" spans="1:12" ht="14.4">
      <c r="A133" s="14"/>
      <c r="B133" s="15"/>
      <c r="C133" s="11"/>
      <c r="D133" s="7" t="s">
        <v>23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6"/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6"/>
      <c r="B136" s="17"/>
      <c r="C136" s="8"/>
      <c r="D136" s="18" t="s">
        <v>32</v>
      </c>
      <c r="E136" s="9"/>
      <c r="F136" s="19">
        <f>SUM(F128:F135)</f>
        <v>500</v>
      </c>
      <c r="G136" s="19">
        <f t="shared" ref="G136:J136" si="58">SUM(G128:G135)</f>
        <v>27.450000000000003</v>
      </c>
      <c r="H136" s="19">
        <f t="shared" si="58"/>
        <v>13.350000000000001</v>
      </c>
      <c r="I136" s="19">
        <f t="shared" si="58"/>
        <v>94.31</v>
      </c>
      <c r="J136" s="19">
        <f t="shared" si="58"/>
        <v>699.92</v>
      </c>
      <c r="K136" s="25"/>
      <c r="L136" s="19">
        <v>64.3</v>
      </c>
    </row>
    <row r="137" spans="1:12" ht="14.4">
      <c r="A137" s="13">
        <f>A128</f>
        <v>2</v>
      </c>
      <c r="B137" s="13">
        <f>B128</f>
        <v>2</v>
      </c>
      <c r="C137" s="10" t="s">
        <v>24</v>
      </c>
      <c r="D137" s="7" t="s">
        <v>25</v>
      </c>
      <c r="E137" s="42" t="s">
        <v>53</v>
      </c>
      <c r="F137" s="43">
        <v>60</v>
      </c>
      <c r="G137" s="43">
        <v>0.85</v>
      </c>
      <c r="H137" s="43">
        <v>3.61</v>
      </c>
      <c r="I137" s="43">
        <v>4.96</v>
      </c>
      <c r="J137" s="43">
        <v>55.68</v>
      </c>
      <c r="K137" s="44">
        <v>52</v>
      </c>
      <c r="L137" s="43"/>
    </row>
    <row r="138" spans="1:12" ht="14.4">
      <c r="A138" s="14"/>
      <c r="B138" s="15"/>
      <c r="C138" s="11"/>
      <c r="D138" s="7" t="s">
        <v>26</v>
      </c>
      <c r="E138" s="51" t="s">
        <v>81</v>
      </c>
      <c r="F138" s="43">
        <v>200</v>
      </c>
      <c r="G138" s="43">
        <v>1.18</v>
      </c>
      <c r="H138" s="43">
        <v>3.94</v>
      </c>
      <c r="I138" s="43">
        <v>4.87</v>
      </c>
      <c r="J138" s="43">
        <v>61</v>
      </c>
      <c r="K138" s="44">
        <v>98</v>
      </c>
      <c r="L138" s="43"/>
    </row>
    <row r="139" spans="1:12" ht="14.4">
      <c r="A139" s="14"/>
      <c r="B139" s="15"/>
      <c r="C139" s="11"/>
      <c r="D139" s="7" t="s">
        <v>27</v>
      </c>
      <c r="E139" s="42" t="s">
        <v>82</v>
      </c>
      <c r="F139" s="43">
        <v>90</v>
      </c>
      <c r="G139" s="43">
        <v>9.58</v>
      </c>
      <c r="H139" s="43">
        <v>25.37</v>
      </c>
      <c r="I139" s="43">
        <v>2.6</v>
      </c>
      <c r="J139" s="43">
        <v>278.10000000000002</v>
      </c>
      <c r="K139" s="44">
        <v>260</v>
      </c>
      <c r="L139" s="43"/>
    </row>
    <row r="140" spans="1:12" ht="14.4">
      <c r="A140" s="14"/>
      <c r="B140" s="15"/>
      <c r="C140" s="11"/>
      <c r="D140" s="7" t="s">
        <v>28</v>
      </c>
      <c r="E140" s="42" t="s">
        <v>83</v>
      </c>
      <c r="F140" s="43">
        <v>150</v>
      </c>
      <c r="G140" s="43">
        <v>8.3000000000000007</v>
      </c>
      <c r="H140" s="43">
        <v>8.9499999999999993</v>
      </c>
      <c r="I140" s="43">
        <v>37.369999999999997</v>
      </c>
      <c r="J140" s="43">
        <v>262.5</v>
      </c>
      <c r="K140" s="44">
        <v>171</v>
      </c>
      <c r="L140" s="43"/>
    </row>
    <row r="141" spans="1:12" ht="14.4">
      <c r="A141" s="14"/>
      <c r="B141" s="15"/>
      <c r="C141" s="11"/>
      <c r="D141" s="7" t="s">
        <v>29</v>
      </c>
      <c r="E141" s="42" t="s">
        <v>44</v>
      </c>
      <c r="F141" s="43">
        <v>180</v>
      </c>
      <c r="G141" s="43">
        <v>0.14000000000000001</v>
      </c>
      <c r="H141" s="43">
        <v>0.14000000000000001</v>
      </c>
      <c r="I141" s="43">
        <v>25.09</v>
      </c>
      <c r="J141" s="43">
        <v>103.14</v>
      </c>
      <c r="K141" s="44">
        <v>342</v>
      </c>
      <c r="L141" s="43"/>
    </row>
    <row r="142" spans="1:12" ht="26.4">
      <c r="A142" s="14"/>
      <c r="B142" s="15"/>
      <c r="C142" s="11"/>
      <c r="D142" s="7" t="s">
        <v>30</v>
      </c>
      <c r="E142" s="42" t="s">
        <v>40</v>
      </c>
      <c r="F142" s="43">
        <v>30</v>
      </c>
      <c r="G142" s="43">
        <v>2.37</v>
      </c>
      <c r="H142" s="43">
        <v>0.54</v>
      </c>
      <c r="I142" s="43">
        <v>14.85</v>
      </c>
      <c r="J142" s="43">
        <v>72.900000000000006</v>
      </c>
      <c r="K142" s="44"/>
      <c r="L142" s="43"/>
    </row>
    <row r="143" spans="1:12" ht="14.4">
      <c r="A143" s="14"/>
      <c r="B143" s="15"/>
      <c r="C143" s="11"/>
      <c r="D143" s="7" t="s">
        <v>31</v>
      </c>
      <c r="E143" s="42" t="s">
        <v>41</v>
      </c>
      <c r="F143" s="43">
        <v>30</v>
      </c>
      <c r="G143" s="43">
        <v>2.08</v>
      </c>
      <c r="H143" s="43">
        <v>0.4</v>
      </c>
      <c r="I143" s="43">
        <v>12.28</v>
      </c>
      <c r="J143" s="43">
        <v>62.4</v>
      </c>
      <c r="K143" s="44"/>
      <c r="L143" s="43"/>
    </row>
    <row r="144" spans="1:12" ht="14.4">
      <c r="A144" s="14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14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16"/>
      <c r="B146" s="17"/>
      <c r="C146" s="8"/>
      <c r="D146" s="18" t="s">
        <v>32</v>
      </c>
      <c r="E146" s="9"/>
      <c r="F146" s="19">
        <f>SUM(F137:F145)</f>
        <v>740</v>
      </c>
      <c r="G146" s="19">
        <f t="shared" ref="G146:J146" si="59">SUM(G137:G145)</f>
        <v>24.5</v>
      </c>
      <c r="H146" s="19">
        <f t="shared" si="59"/>
        <v>42.95</v>
      </c>
      <c r="I146" s="19">
        <f t="shared" si="59"/>
        <v>102.02</v>
      </c>
      <c r="J146" s="19">
        <f t="shared" si="59"/>
        <v>895.71999999999991</v>
      </c>
      <c r="K146" s="25"/>
      <c r="L146" s="19">
        <v>79.19</v>
      </c>
    </row>
    <row r="147" spans="1:12" ht="14.4">
      <c r="A147" s="33">
        <f>A128</f>
        <v>2</v>
      </c>
      <c r="B147" s="33">
        <f>B128</f>
        <v>2</v>
      </c>
      <c r="C147" s="55" t="s">
        <v>4</v>
      </c>
      <c r="D147" s="56"/>
      <c r="E147" s="31"/>
      <c r="F147" s="32">
        <f>F136+F146</f>
        <v>1240</v>
      </c>
      <c r="G147" s="32">
        <f t="shared" ref="G147" si="60">G136+G146</f>
        <v>51.95</v>
      </c>
      <c r="H147" s="32">
        <f t="shared" ref="H147" si="61">H136+H146</f>
        <v>56.300000000000004</v>
      </c>
      <c r="I147" s="32">
        <f t="shared" ref="I147" si="62">I136+I146</f>
        <v>196.32999999999998</v>
      </c>
      <c r="J147" s="32">
        <f t="shared" ref="J147:L147" si="63">J136+J146</f>
        <v>1595.6399999999999</v>
      </c>
      <c r="K147" s="32"/>
      <c r="L147" s="32">
        <f t="shared" si="63"/>
        <v>143.49</v>
      </c>
    </row>
    <row r="148" spans="1:12" ht="14.4">
      <c r="A148" s="20">
        <v>2</v>
      </c>
      <c r="B148" s="21">
        <v>3</v>
      </c>
      <c r="C148" s="22" t="s">
        <v>19</v>
      </c>
      <c r="D148" s="5" t="s">
        <v>20</v>
      </c>
      <c r="E148" s="39" t="s">
        <v>58</v>
      </c>
      <c r="F148" s="40">
        <v>87</v>
      </c>
      <c r="G148" s="40">
        <v>6.97</v>
      </c>
      <c r="H148" s="40">
        <v>12.41</v>
      </c>
      <c r="I148" s="40">
        <v>1.32</v>
      </c>
      <c r="J148" s="40">
        <v>144.83000000000001</v>
      </c>
      <c r="K148" s="41">
        <v>210</v>
      </c>
      <c r="L148" s="40"/>
    </row>
    <row r="149" spans="1:12" ht="14.4">
      <c r="A149" s="23"/>
      <c r="B149" s="15"/>
      <c r="C149" s="11"/>
      <c r="D149" s="6"/>
      <c r="E149" s="42" t="s">
        <v>59</v>
      </c>
      <c r="F149" s="43">
        <v>40</v>
      </c>
      <c r="G149" s="43">
        <v>0.48</v>
      </c>
      <c r="H149" s="43">
        <v>1.88</v>
      </c>
      <c r="I149" s="43">
        <v>3.08</v>
      </c>
      <c r="J149" s="43">
        <v>31.33</v>
      </c>
      <c r="K149" s="44"/>
      <c r="L149" s="43"/>
    </row>
    <row r="150" spans="1:12" ht="14.4">
      <c r="A150" s="23"/>
      <c r="B150" s="15"/>
      <c r="C150" s="11"/>
      <c r="D150" s="7" t="s">
        <v>21</v>
      </c>
      <c r="E150" s="42" t="s">
        <v>60</v>
      </c>
      <c r="F150" s="43">
        <v>200</v>
      </c>
      <c r="G150" s="43">
        <v>4.08</v>
      </c>
      <c r="H150" s="43">
        <v>3.54</v>
      </c>
      <c r="I150" s="43">
        <v>17.579999999999998</v>
      </c>
      <c r="J150" s="43">
        <v>118.6</v>
      </c>
      <c r="K150" s="44">
        <v>382</v>
      </c>
      <c r="L150" s="43"/>
    </row>
    <row r="151" spans="1:12" ht="27.6" customHeight="1">
      <c r="A151" s="23"/>
      <c r="B151" s="15"/>
      <c r="C151" s="11"/>
      <c r="D151" s="7" t="s">
        <v>22</v>
      </c>
      <c r="E151" s="42" t="s">
        <v>40</v>
      </c>
      <c r="F151" s="43">
        <v>30</v>
      </c>
      <c r="G151" s="43">
        <v>2.37</v>
      </c>
      <c r="H151" s="43">
        <v>0.54</v>
      </c>
      <c r="I151" s="43">
        <v>14.85</v>
      </c>
      <c r="J151" s="43">
        <v>72.900000000000006</v>
      </c>
      <c r="K151" s="44"/>
      <c r="L151" s="43"/>
    </row>
    <row r="152" spans="1:12" ht="15.75" customHeight="1">
      <c r="A152" s="23"/>
      <c r="B152" s="15"/>
      <c r="C152" s="11"/>
      <c r="D152" s="7"/>
      <c r="E152" s="42" t="s">
        <v>41</v>
      </c>
      <c r="F152" s="43">
        <v>30</v>
      </c>
      <c r="G152" s="43">
        <v>2.08</v>
      </c>
      <c r="H152" s="43">
        <v>0.4</v>
      </c>
      <c r="I152" s="43">
        <v>12.28</v>
      </c>
      <c r="J152" s="43">
        <v>62.4</v>
      </c>
      <c r="K152" s="44"/>
      <c r="L152" s="43"/>
    </row>
    <row r="153" spans="1:12" ht="14.4">
      <c r="A153" s="23"/>
      <c r="B153" s="15"/>
      <c r="C153" s="11"/>
      <c r="D153" s="7" t="s">
        <v>23</v>
      </c>
      <c r="E153" s="42" t="s">
        <v>61</v>
      </c>
      <c r="F153" s="43">
        <v>135</v>
      </c>
      <c r="G153" s="43">
        <v>0.54</v>
      </c>
      <c r="H153" s="43">
        <v>0.54</v>
      </c>
      <c r="I153" s="43">
        <v>13.21</v>
      </c>
      <c r="J153" s="43">
        <v>59.4</v>
      </c>
      <c r="K153" s="44">
        <v>338</v>
      </c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32</v>
      </c>
      <c r="E156" s="9"/>
      <c r="F156" s="19">
        <f>SUM(F148:F155)</f>
        <v>522</v>
      </c>
      <c r="G156" s="19">
        <f t="shared" ref="G156:J156" si="64">SUM(G148:G155)</f>
        <v>16.52</v>
      </c>
      <c r="H156" s="19">
        <f t="shared" si="64"/>
        <v>19.309999999999995</v>
      </c>
      <c r="I156" s="19">
        <f t="shared" si="64"/>
        <v>62.32</v>
      </c>
      <c r="J156" s="19">
        <f t="shared" si="64"/>
        <v>489.45999999999992</v>
      </c>
      <c r="K156" s="25"/>
      <c r="L156" s="19">
        <v>64.3</v>
      </c>
    </row>
    <row r="157" spans="1:12" ht="14.4">
      <c r="A157" s="26">
        <f>A148</f>
        <v>2</v>
      </c>
      <c r="B157" s="13">
        <f>B148</f>
        <v>3</v>
      </c>
      <c r="C157" s="10" t="s">
        <v>24</v>
      </c>
      <c r="D157" s="7" t="s">
        <v>25</v>
      </c>
      <c r="E157" s="42" t="s">
        <v>62</v>
      </c>
      <c r="F157" s="43">
        <v>60</v>
      </c>
      <c r="G157" s="43">
        <v>0.84</v>
      </c>
      <c r="H157" s="43">
        <v>6.02</v>
      </c>
      <c r="I157" s="43">
        <v>4.37</v>
      </c>
      <c r="J157" s="43">
        <v>75.06</v>
      </c>
      <c r="K157" s="44">
        <v>67</v>
      </c>
      <c r="L157" s="43"/>
    </row>
    <row r="158" spans="1:12" ht="14.4">
      <c r="A158" s="23"/>
      <c r="B158" s="15"/>
      <c r="C158" s="11"/>
      <c r="D158" s="7" t="s">
        <v>26</v>
      </c>
      <c r="E158" s="42" t="s">
        <v>85</v>
      </c>
      <c r="F158" s="43">
        <v>200</v>
      </c>
      <c r="G158" s="43">
        <v>2.15</v>
      </c>
      <c r="H158" s="43">
        <v>2.27</v>
      </c>
      <c r="I158" s="43">
        <v>13.97</v>
      </c>
      <c r="J158" s="43">
        <v>94.6</v>
      </c>
      <c r="K158" s="44">
        <v>103</v>
      </c>
      <c r="L158" s="43"/>
    </row>
    <row r="159" spans="1:12" ht="14.4">
      <c r="A159" s="23"/>
      <c r="B159" s="15"/>
      <c r="C159" s="11"/>
      <c r="D159" s="7" t="s">
        <v>27</v>
      </c>
      <c r="E159" s="42" t="s">
        <v>86</v>
      </c>
      <c r="F159" s="43">
        <v>90</v>
      </c>
      <c r="G159" s="43">
        <v>10.050000000000001</v>
      </c>
      <c r="H159" s="43">
        <v>12.29</v>
      </c>
      <c r="I159" s="43">
        <v>12.13</v>
      </c>
      <c r="J159" s="43">
        <v>199.64</v>
      </c>
      <c r="K159" s="44">
        <v>234</v>
      </c>
      <c r="L159" s="43"/>
    </row>
    <row r="160" spans="1:12" ht="14.4">
      <c r="A160" s="23"/>
      <c r="B160" s="15"/>
      <c r="C160" s="11"/>
      <c r="D160" s="7" t="s">
        <v>28</v>
      </c>
      <c r="E160" s="42" t="s">
        <v>65</v>
      </c>
      <c r="F160" s="43">
        <v>150</v>
      </c>
      <c r="G160" s="43">
        <v>3.1</v>
      </c>
      <c r="H160" s="43">
        <v>9.16</v>
      </c>
      <c r="I160" s="43">
        <v>17.98</v>
      </c>
      <c r="J160" s="43">
        <v>172.89</v>
      </c>
      <c r="K160" s="44">
        <v>312</v>
      </c>
      <c r="L160" s="43"/>
    </row>
    <row r="161" spans="1:12" ht="14.4">
      <c r="A161" s="23"/>
      <c r="B161" s="15"/>
      <c r="C161" s="11"/>
      <c r="D161" s="7" t="s">
        <v>29</v>
      </c>
      <c r="E161" s="42" t="s">
        <v>57</v>
      </c>
      <c r="F161" s="43">
        <v>180</v>
      </c>
      <c r="G161" s="43">
        <v>0.28000000000000003</v>
      </c>
      <c r="H161" s="43">
        <v>0</v>
      </c>
      <c r="I161" s="43">
        <v>35.46</v>
      </c>
      <c r="J161" s="43">
        <v>144</v>
      </c>
      <c r="K161" s="44">
        <v>359</v>
      </c>
      <c r="L161" s="43"/>
    </row>
    <row r="162" spans="1:12" ht="26.4">
      <c r="A162" s="23"/>
      <c r="B162" s="15"/>
      <c r="C162" s="11"/>
      <c r="D162" s="7" t="s">
        <v>30</v>
      </c>
      <c r="E162" s="42" t="s">
        <v>40</v>
      </c>
      <c r="F162" s="43">
        <v>30</v>
      </c>
      <c r="G162" s="43">
        <v>2.37</v>
      </c>
      <c r="H162" s="43">
        <v>0.54</v>
      </c>
      <c r="I162" s="43">
        <v>14.85</v>
      </c>
      <c r="J162" s="43">
        <v>72.900000000000006</v>
      </c>
      <c r="K162" s="44"/>
      <c r="L162" s="43"/>
    </row>
    <row r="163" spans="1:12" ht="14.4">
      <c r="A163" s="23"/>
      <c r="B163" s="15"/>
      <c r="C163" s="11"/>
      <c r="D163" s="7" t="s">
        <v>31</v>
      </c>
      <c r="E163" s="42" t="s">
        <v>41</v>
      </c>
      <c r="F163" s="43">
        <v>30</v>
      </c>
      <c r="G163" s="43">
        <v>2.08</v>
      </c>
      <c r="H163" s="43">
        <v>0.4</v>
      </c>
      <c r="I163" s="43">
        <v>12.28</v>
      </c>
      <c r="J163" s="43">
        <v>62.4</v>
      </c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4.4">
      <c r="A166" s="24"/>
      <c r="B166" s="17"/>
      <c r="C166" s="8"/>
      <c r="D166" s="18" t="s">
        <v>32</v>
      </c>
      <c r="E166" s="9"/>
      <c r="F166" s="19">
        <f>SUM(F157:F165)</f>
        <v>740</v>
      </c>
      <c r="G166" s="19">
        <f t="shared" ref="G166:J166" si="65">SUM(G157:G165)</f>
        <v>20.870000000000005</v>
      </c>
      <c r="H166" s="19">
        <f t="shared" si="65"/>
        <v>30.679999999999996</v>
      </c>
      <c r="I166" s="19">
        <f t="shared" si="65"/>
        <v>111.03999999999999</v>
      </c>
      <c r="J166" s="19">
        <f t="shared" si="65"/>
        <v>821.4899999999999</v>
      </c>
      <c r="K166" s="25"/>
      <c r="L166" s="19">
        <v>79.19</v>
      </c>
    </row>
    <row r="167" spans="1:12" ht="14.4">
      <c r="A167" s="29">
        <f>A148</f>
        <v>2</v>
      </c>
      <c r="B167" s="30">
        <f>B148</f>
        <v>3</v>
      </c>
      <c r="C167" s="55" t="s">
        <v>4</v>
      </c>
      <c r="D167" s="56"/>
      <c r="E167" s="31"/>
      <c r="F167" s="32">
        <f>F156+F166</f>
        <v>1262</v>
      </c>
      <c r="G167" s="32">
        <f t="shared" ref="G167" si="66">G156+G166</f>
        <v>37.39</v>
      </c>
      <c r="H167" s="32">
        <f t="shared" ref="H167" si="67">H156+H166</f>
        <v>49.989999999999995</v>
      </c>
      <c r="I167" s="32">
        <f t="shared" ref="I167" si="68">I156+I166</f>
        <v>173.35999999999999</v>
      </c>
      <c r="J167" s="32">
        <f t="shared" ref="J167:L167" si="69">J156+J166</f>
        <v>1310.9499999999998</v>
      </c>
      <c r="K167" s="32"/>
      <c r="L167" s="32">
        <f t="shared" si="69"/>
        <v>143.49</v>
      </c>
    </row>
    <row r="168" spans="1:12" ht="14.4">
      <c r="A168" s="20">
        <v>2</v>
      </c>
      <c r="B168" s="21">
        <v>4</v>
      </c>
      <c r="C168" s="22" t="s">
        <v>19</v>
      </c>
      <c r="D168" s="5" t="s">
        <v>20</v>
      </c>
      <c r="E168" s="39" t="s">
        <v>87</v>
      </c>
      <c r="F168" s="40">
        <v>55</v>
      </c>
      <c r="G168" s="40">
        <v>6.14</v>
      </c>
      <c r="H168" s="40">
        <v>7.51</v>
      </c>
      <c r="I168" s="40">
        <v>7.41</v>
      </c>
      <c r="J168" s="40">
        <v>122</v>
      </c>
      <c r="K168" s="41">
        <v>234</v>
      </c>
      <c r="L168" s="40"/>
    </row>
    <row r="169" spans="1:12" ht="14.4">
      <c r="A169" s="23"/>
      <c r="B169" s="15"/>
      <c r="C169" s="11"/>
      <c r="D169" s="6"/>
      <c r="E169" s="42" t="s">
        <v>88</v>
      </c>
      <c r="F169" s="43">
        <v>100</v>
      </c>
      <c r="G169" s="43">
        <v>2.1</v>
      </c>
      <c r="H169" s="43">
        <v>6.21</v>
      </c>
      <c r="I169" s="43">
        <v>12.19</v>
      </c>
      <c r="J169" s="43">
        <v>117.1</v>
      </c>
      <c r="K169" s="44">
        <v>312</v>
      </c>
      <c r="L169" s="43"/>
    </row>
    <row r="170" spans="1:12" ht="14.4">
      <c r="A170" s="23"/>
      <c r="B170" s="15"/>
      <c r="C170" s="11"/>
      <c r="D170" s="7" t="s">
        <v>21</v>
      </c>
      <c r="E170" s="42" t="s">
        <v>68</v>
      </c>
      <c r="F170" s="43">
        <v>200</v>
      </c>
      <c r="G170" s="43">
        <v>0.13</v>
      </c>
      <c r="H170" s="43">
        <v>0.02</v>
      </c>
      <c r="I170" s="43">
        <v>15.2</v>
      </c>
      <c r="J170" s="43">
        <v>62</v>
      </c>
      <c r="K170" s="44">
        <v>377</v>
      </c>
      <c r="L170" s="43"/>
    </row>
    <row r="171" spans="1:12" ht="26.4">
      <c r="A171" s="23"/>
      <c r="B171" s="15"/>
      <c r="C171" s="11"/>
      <c r="D171" s="7" t="s">
        <v>22</v>
      </c>
      <c r="E171" s="42" t="s">
        <v>40</v>
      </c>
      <c r="F171" s="43">
        <v>30</v>
      </c>
      <c r="G171" s="43">
        <v>2.37</v>
      </c>
      <c r="H171" s="43">
        <v>0.54</v>
      </c>
      <c r="I171" s="43">
        <v>14.85</v>
      </c>
      <c r="J171" s="43">
        <v>72.900000000000006</v>
      </c>
      <c r="K171" s="44"/>
      <c r="L171" s="43"/>
    </row>
    <row r="172" spans="1:12" ht="14.4">
      <c r="A172" s="23"/>
      <c r="B172" s="15"/>
      <c r="C172" s="11"/>
      <c r="D172" s="7"/>
      <c r="E172" s="42" t="s">
        <v>41</v>
      </c>
      <c r="F172" s="43">
        <v>30</v>
      </c>
      <c r="G172" s="43">
        <v>2.08</v>
      </c>
      <c r="H172" s="43">
        <v>0.4</v>
      </c>
      <c r="I172" s="43">
        <v>12.28</v>
      </c>
      <c r="J172" s="43">
        <v>62.4</v>
      </c>
      <c r="K172" s="44"/>
      <c r="L172" s="43"/>
    </row>
    <row r="173" spans="1:12" ht="14.4">
      <c r="A173" s="23"/>
      <c r="B173" s="15"/>
      <c r="C173" s="11"/>
      <c r="D173" s="7" t="s">
        <v>23</v>
      </c>
      <c r="E173" s="42" t="s">
        <v>61</v>
      </c>
      <c r="F173" s="43">
        <v>100</v>
      </c>
      <c r="G173" s="43">
        <v>0.4</v>
      </c>
      <c r="H173" s="43">
        <v>0.4</v>
      </c>
      <c r="I173" s="43">
        <v>9.8000000000000007</v>
      </c>
      <c r="J173" s="43">
        <v>44</v>
      </c>
      <c r="K173" s="44">
        <v>338</v>
      </c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4.4">
      <c r="A176" s="24"/>
      <c r="B176" s="17"/>
      <c r="C176" s="8"/>
      <c r="D176" s="18" t="s">
        <v>32</v>
      </c>
      <c r="E176" s="9"/>
      <c r="F176" s="19">
        <f>SUM(F168:F175)</f>
        <v>515</v>
      </c>
      <c r="G176" s="19">
        <f t="shared" ref="G176:J176" si="70">SUM(G168:G175)</f>
        <v>13.220000000000002</v>
      </c>
      <c r="H176" s="19">
        <f t="shared" si="70"/>
        <v>15.079999999999998</v>
      </c>
      <c r="I176" s="19">
        <f t="shared" si="70"/>
        <v>71.73</v>
      </c>
      <c r="J176" s="19">
        <f t="shared" si="70"/>
        <v>480.4</v>
      </c>
      <c r="K176" s="25"/>
      <c r="L176" s="19">
        <v>64.3</v>
      </c>
    </row>
    <row r="177" spans="1:12" ht="14.4">
      <c r="A177" s="26">
        <f>A168</f>
        <v>2</v>
      </c>
      <c r="B177" s="13">
        <f>B168</f>
        <v>4</v>
      </c>
      <c r="C177" s="10" t="s">
        <v>24</v>
      </c>
      <c r="D177" s="7" t="s">
        <v>25</v>
      </c>
      <c r="E177" s="42" t="s">
        <v>69</v>
      </c>
      <c r="F177" s="43">
        <v>60</v>
      </c>
      <c r="G177" s="43">
        <v>0.48</v>
      </c>
      <c r="H177" s="43">
        <v>0.06</v>
      </c>
      <c r="I177" s="43">
        <v>1.02</v>
      </c>
      <c r="J177" s="43">
        <v>6</v>
      </c>
      <c r="K177" s="44">
        <v>70</v>
      </c>
      <c r="L177" s="43"/>
    </row>
    <row r="178" spans="1:12" ht="14.4">
      <c r="A178" s="23"/>
      <c r="B178" s="15"/>
      <c r="C178" s="11"/>
      <c r="D178" s="7" t="s">
        <v>26</v>
      </c>
      <c r="E178" s="42" t="s">
        <v>70</v>
      </c>
      <c r="F178" s="43">
        <v>200</v>
      </c>
      <c r="G178" s="43">
        <v>4.3899999999999997</v>
      </c>
      <c r="H178" s="43">
        <v>4.22</v>
      </c>
      <c r="I178" s="43">
        <v>13.23</v>
      </c>
      <c r="J178" s="43">
        <v>118.6</v>
      </c>
      <c r="K178" s="44">
        <v>102</v>
      </c>
      <c r="L178" s="43"/>
    </row>
    <row r="179" spans="1:12" ht="14.4">
      <c r="A179" s="23"/>
      <c r="B179" s="15"/>
      <c r="C179" s="11"/>
      <c r="D179" s="7" t="s">
        <v>27</v>
      </c>
      <c r="E179" s="42" t="s">
        <v>67</v>
      </c>
      <c r="F179" s="43">
        <v>90</v>
      </c>
      <c r="G179" s="43">
        <v>14.24</v>
      </c>
      <c r="H179" s="43">
        <v>15.94</v>
      </c>
      <c r="I179" s="43">
        <v>14.81</v>
      </c>
      <c r="J179" s="43">
        <v>259.2</v>
      </c>
      <c r="K179" s="44">
        <v>294</v>
      </c>
      <c r="L179" s="43"/>
    </row>
    <row r="180" spans="1:12" ht="14.4">
      <c r="A180" s="23"/>
      <c r="B180" s="15"/>
      <c r="C180" s="11"/>
      <c r="D180" s="7" t="s">
        <v>28</v>
      </c>
      <c r="E180" s="42" t="s">
        <v>56</v>
      </c>
      <c r="F180" s="43">
        <v>150</v>
      </c>
      <c r="G180" s="43">
        <v>5.72</v>
      </c>
      <c r="H180" s="43">
        <v>5.78</v>
      </c>
      <c r="I180" s="43">
        <v>30.45</v>
      </c>
      <c r="J180" s="43">
        <v>195.72</v>
      </c>
      <c r="K180" s="44">
        <v>202</v>
      </c>
      <c r="L180" s="43"/>
    </row>
    <row r="181" spans="1:12" ht="14.4">
      <c r="A181" s="23"/>
      <c r="B181" s="15"/>
      <c r="C181" s="11"/>
      <c r="D181" s="7" t="s">
        <v>29</v>
      </c>
      <c r="E181" s="42" t="s">
        <v>79</v>
      </c>
      <c r="F181" s="43">
        <v>180</v>
      </c>
      <c r="G181" s="43">
        <v>0.9</v>
      </c>
      <c r="H181" s="43">
        <v>0</v>
      </c>
      <c r="I181" s="43">
        <v>18.18</v>
      </c>
      <c r="J181" s="43">
        <v>76.319999999999993</v>
      </c>
      <c r="K181" s="44">
        <v>389</v>
      </c>
      <c r="L181" s="43"/>
    </row>
    <row r="182" spans="1:12" ht="26.4">
      <c r="A182" s="23"/>
      <c r="B182" s="15"/>
      <c r="C182" s="11"/>
      <c r="D182" s="7" t="s">
        <v>30</v>
      </c>
      <c r="E182" s="42" t="s">
        <v>40</v>
      </c>
      <c r="F182" s="43">
        <v>30</v>
      </c>
      <c r="G182" s="43">
        <v>2.37</v>
      </c>
      <c r="H182" s="43">
        <v>0.54</v>
      </c>
      <c r="I182" s="43">
        <v>14.85</v>
      </c>
      <c r="J182" s="43">
        <v>72.900000000000006</v>
      </c>
      <c r="K182" s="44"/>
      <c r="L182" s="43"/>
    </row>
    <row r="183" spans="1:12" ht="14.4">
      <c r="A183" s="23"/>
      <c r="B183" s="15"/>
      <c r="C183" s="11"/>
      <c r="D183" s="7" t="s">
        <v>31</v>
      </c>
      <c r="E183" s="42" t="s">
        <v>41</v>
      </c>
      <c r="F183" s="43">
        <v>30</v>
      </c>
      <c r="G183" s="43">
        <v>2.08</v>
      </c>
      <c r="H183" s="43">
        <v>0.4</v>
      </c>
      <c r="I183" s="43">
        <v>12.28</v>
      </c>
      <c r="J183" s="43">
        <v>62.4</v>
      </c>
      <c r="K183" s="44"/>
      <c r="L183" s="43"/>
    </row>
    <row r="184" spans="1:12" ht="14.4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4.4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4"/>
      <c r="B186" s="17"/>
      <c r="C186" s="8"/>
      <c r="D186" s="18" t="s">
        <v>32</v>
      </c>
      <c r="E186" s="9"/>
      <c r="F186" s="19">
        <f>SUM(F177:F185)</f>
        <v>740</v>
      </c>
      <c r="G186" s="19">
        <f t="shared" ref="G186:J186" si="71">SUM(G177:G185)</f>
        <v>30.18</v>
      </c>
      <c r="H186" s="19">
        <f t="shared" si="71"/>
        <v>26.939999999999998</v>
      </c>
      <c r="I186" s="19">
        <f t="shared" si="71"/>
        <v>104.82</v>
      </c>
      <c r="J186" s="19">
        <f t="shared" si="71"/>
        <v>791.13999999999987</v>
      </c>
      <c r="K186" s="25"/>
      <c r="L186" s="19">
        <v>79.19</v>
      </c>
    </row>
    <row r="187" spans="1:12" ht="14.4">
      <c r="A187" s="29">
        <f>A168</f>
        <v>2</v>
      </c>
      <c r="B187" s="30">
        <f>B168</f>
        <v>4</v>
      </c>
      <c r="C187" s="55" t="s">
        <v>4</v>
      </c>
      <c r="D187" s="56"/>
      <c r="E187" s="31"/>
      <c r="F187" s="32">
        <f>F176+F186</f>
        <v>1255</v>
      </c>
      <c r="G187" s="32">
        <f t="shared" ref="G187" si="72">G176+G186</f>
        <v>43.400000000000006</v>
      </c>
      <c r="H187" s="32">
        <f t="shared" ref="H187" si="73">H176+H186</f>
        <v>42.019999999999996</v>
      </c>
      <c r="I187" s="32">
        <f t="shared" ref="I187" si="74">I176+I186</f>
        <v>176.55</v>
      </c>
      <c r="J187" s="32">
        <f t="shared" ref="J187:L187" si="75">J176+J186</f>
        <v>1271.54</v>
      </c>
      <c r="K187" s="32"/>
      <c r="L187" s="32">
        <f t="shared" si="75"/>
        <v>143.49</v>
      </c>
    </row>
    <row r="188" spans="1:12" ht="14.4">
      <c r="A188" s="20">
        <v>2</v>
      </c>
      <c r="B188" s="21">
        <v>5</v>
      </c>
      <c r="C188" s="22" t="s">
        <v>19</v>
      </c>
      <c r="D188" s="5" t="s">
        <v>20</v>
      </c>
      <c r="E188" s="39" t="s">
        <v>74</v>
      </c>
      <c r="F188" s="40">
        <v>200</v>
      </c>
      <c r="G188" s="40">
        <v>7.45</v>
      </c>
      <c r="H188" s="40">
        <v>12.22</v>
      </c>
      <c r="I188" s="40">
        <v>32.619999999999997</v>
      </c>
      <c r="J188" s="40">
        <v>271.32</v>
      </c>
      <c r="K188" s="41">
        <v>182</v>
      </c>
      <c r="L188" s="40"/>
    </row>
    <row r="189" spans="1:12" ht="14.4">
      <c r="A189" s="23"/>
      <c r="B189" s="15"/>
      <c r="C189" s="11"/>
      <c r="D189" s="6"/>
      <c r="E189" s="42" t="s">
        <v>75</v>
      </c>
      <c r="F189" s="43">
        <v>40</v>
      </c>
      <c r="G189" s="43">
        <v>2.72</v>
      </c>
      <c r="H189" s="43">
        <v>7.44</v>
      </c>
      <c r="I189" s="43">
        <v>26.32</v>
      </c>
      <c r="J189" s="43">
        <v>118.08</v>
      </c>
      <c r="K189" s="44"/>
      <c r="L189" s="43"/>
    </row>
    <row r="190" spans="1:12" ht="14.4">
      <c r="A190" s="23"/>
      <c r="B190" s="15"/>
      <c r="C190" s="11"/>
      <c r="D190" s="7" t="s">
        <v>21</v>
      </c>
      <c r="E190" s="42" t="s">
        <v>39</v>
      </c>
      <c r="F190" s="43">
        <v>200</v>
      </c>
      <c r="G190" s="43">
        <v>7.0000000000000007E-2</v>
      </c>
      <c r="H190" s="43">
        <v>0.02</v>
      </c>
      <c r="I190" s="43">
        <v>15</v>
      </c>
      <c r="J190" s="43">
        <v>60</v>
      </c>
      <c r="K190" s="44">
        <v>376</v>
      </c>
      <c r="L190" s="43"/>
    </row>
    <row r="191" spans="1:12" ht="26.4">
      <c r="A191" s="23"/>
      <c r="B191" s="15"/>
      <c r="C191" s="11"/>
      <c r="D191" s="7" t="s">
        <v>22</v>
      </c>
      <c r="E191" s="42" t="s">
        <v>40</v>
      </c>
      <c r="F191" s="43">
        <v>30</v>
      </c>
      <c r="G191" s="43">
        <v>2.37</v>
      </c>
      <c r="H191" s="43">
        <v>0.54</v>
      </c>
      <c r="I191" s="43">
        <v>14.85</v>
      </c>
      <c r="J191" s="43">
        <v>72.900000000000006</v>
      </c>
      <c r="K191" s="44"/>
      <c r="L191" s="43"/>
    </row>
    <row r="192" spans="1:12" ht="14.4">
      <c r="A192" s="23"/>
      <c r="B192" s="15"/>
      <c r="C192" s="11"/>
      <c r="D192" s="7"/>
      <c r="E192" s="42" t="s">
        <v>41</v>
      </c>
      <c r="F192" s="43">
        <v>30</v>
      </c>
      <c r="G192" s="43">
        <v>2.08</v>
      </c>
      <c r="H192" s="43">
        <v>0.4</v>
      </c>
      <c r="I192" s="43">
        <v>12.28</v>
      </c>
      <c r="J192" s="43">
        <v>62.4</v>
      </c>
      <c r="K192" s="44"/>
      <c r="L192" s="43"/>
    </row>
    <row r="193" spans="1:12" ht="14.4">
      <c r="A193" s="23"/>
      <c r="B193" s="15"/>
      <c r="C193" s="11"/>
      <c r="D193" s="7" t="s">
        <v>23</v>
      </c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4.4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.75" customHeight="1">
      <c r="A196" s="24"/>
      <c r="B196" s="17"/>
      <c r="C196" s="8"/>
      <c r="D196" s="18" t="s">
        <v>32</v>
      </c>
      <c r="E196" s="9"/>
      <c r="F196" s="19">
        <f>SUM(F188:F195)</f>
        <v>500</v>
      </c>
      <c r="G196" s="19">
        <f t="shared" ref="G196:J196" si="76">SUM(G188:G195)</f>
        <v>14.69</v>
      </c>
      <c r="H196" s="19">
        <f t="shared" si="76"/>
        <v>20.619999999999997</v>
      </c>
      <c r="I196" s="19">
        <f t="shared" si="76"/>
        <v>101.07</v>
      </c>
      <c r="J196" s="19">
        <f t="shared" si="76"/>
        <v>584.69999999999993</v>
      </c>
      <c r="K196" s="25"/>
      <c r="L196" s="19">
        <v>64.3</v>
      </c>
    </row>
    <row r="197" spans="1:12" ht="14.4">
      <c r="A197" s="26">
        <f>A188</f>
        <v>2</v>
      </c>
      <c r="B197" s="13">
        <f>B188</f>
        <v>5</v>
      </c>
      <c r="C197" s="10" t="s">
        <v>24</v>
      </c>
      <c r="D197" s="7" t="s">
        <v>25</v>
      </c>
      <c r="E197" s="42" t="s">
        <v>76</v>
      </c>
      <c r="F197" s="43">
        <v>60</v>
      </c>
      <c r="G197" s="43">
        <v>0.85</v>
      </c>
      <c r="H197" s="43">
        <v>3.62</v>
      </c>
      <c r="I197" s="43">
        <v>3.76</v>
      </c>
      <c r="J197" s="43">
        <v>51</v>
      </c>
      <c r="K197" s="44">
        <v>55</v>
      </c>
      <c r="L197" s="43"/>
    </row>
    <row r="198" spans="1:12" ht="14.4">
      <c r="A198" s="23"/>
      <c r="B198" s="15"/>
      <c r="C198" s="11"/>
      <c r="D198" s="7" t="s">
        <v>26</v>
      </c>
      <c r="E198" s="42" t="s">
        <v>63</v>
      </c>
      <c r="F198" s="43">
        <v>200</v>
      </c>
      <c r="G198" s="43">
        <v>1.42</v>
      </c>
      <c r="H198" s="43">
        <v>3.96</v>
      </c>
      <c r="I198" s="43">
        <v>6.32</v>
      </c>
      <c r="J198" s="43">
        <v>71.8</v>
      </c>
      <c r="K198" s="44">
        <v>88</v>
      </c>
      <c r="L198" s="43"/>
    </row>
    <row r="199" spans="1:12" ht="14.4">
      <c r="A199" s="23"/>
      <c r="B199" s="15"/>
      <c r="C199" s="11"/>
      <c r="D199" s="7" t="s">
        <v>27</v>
      </c>
      <c r="E199" s="42" t="s">
        <v>89</v>
      </c>
      <c r="F199" s="43">
        <v>200</v>
      </c>
      <c r="G199" s="43">
        <v>14.06</v>
      </c>
      <c r="H199" s="43">
        <v>33.71</v>
      </c>
      <c r="I199" s="43">
        <v>18.95</v>
      </c>
      <c r="J199" s="43">
        <v>437.71</v>
      </c>
      <c r="K199" s="44">
        <v>259</v>
      </c>
      <c r="L199" s="43"/>
    </row>
    <row r="200" spans="1:12" ht="14.4">
      <c r="A200" s="23"/>
      <c r="B200" s="15"/>
      <c r="C200" s="11"/>
      <c r="D200" s="7" t="s">
        <v>28</v>
      </c>
      <c r="E200" s="42"/>
      <c r="F200" s="43"/>
      <c r="G200" s="43"/>
      <c r="H200" s="43"/>
      <c r="I200" s="43"/>
      <c r="J200" s="43"/>
      <c r="K200" s="44"/>
      <c r="L200" s="43"/>
    </row>
    <row r="201" spans="1:12" ht="14.4">
      <c r="A201" s="23"/>
      <c r="B201" s="15"/>
      <c r="C201" s="11"/>
      <c r="D201" s="7" t="s">
        <v>29</v>
      </c>
      <c r="E201" s="42" t="s">
        <v>44</v>
      </c>
      <c r="F201" s="43">
        <v>180</v>
      </c>
      <c r="G201" s="43">
        <v>0.14000000000000001</v>
      </c>
      <c r="H201" s="43">
        <v>0.14000000000000001</v>
      </c>
      <c r="I201" s="43">
        <v>25.09</v>
      </c>
      <c r="J201" s="43">
        <v>103.14</v>
      </c>
      <c r="K201" s="44">
        <v>342</v>
      </c>
      <c r="L201" s="43"/>
    </row>
    <row r="202" spans="1:12" ht="26.4">
      <c r="A202" s="23"/>
      <c r="B202" s="15"/>
      <c r="C202" s="11"/>
      <c r="D202" s="7" t="s">
        <v>30</v>
      </c>
      <c r="E202" s="42" t="s">
        <v>40</v>
      </c>
      <c r="F202" s="43">
        <v>30</v>
      </c>
      <c r="G202" s="43">
        <v>2.37</v>
      </c>
      <c r="H202" s="43">
        <v>0.54</v>
      </c>
      <c r="I202" s="43">
        <v>14.85</v>
      </c>
      <c r="J202" s="43">
        <v>72.900000000000006</v>
      </c>
      <c r="K202" s="44"/>
      <c r="L202" s="43"/>
    </row>
    <row r="203" spans="1:12" ht="14.4">
      <c r="A203" s="23"/>
      <c r="B203" s="15"/>
      <c r="C203" s="11"/>
      <c r="D203" s="7" t="s">
        <v>31</v>
      </c>
      <c r="E203" s="42" t="s">
        <v>41</v>
      </c>
      <c r="F203" s="43">
        <v>30</v>
      </c>
      <c r="G203" s="43">
        <v>2.08</v>
      </c>
      <c r="H203" s="43">
        <v>0.4</v>
      </c>
      <c r="I203" s="43">
        <v>12.28</v>
      </c>
      <c r="J203" s="43">
        <v>62.4</v>
      </c>
      <c r="K203" s="44"/>
      <c r="L203" s="43"/>
    </row>
    <row r="204" spans="1:12" ht="14.4">
      <c r="A204" s="23"/>
      <c r="B204" s="15"/>
      <c r="C204" s="11"/>
      <c r="D204" s="6"/>
      <c r="E204" s="42" t="s">
        <v>75</v>
      </c>
      <c r="F204" s="43">
        <v>40</v>
      </c>
      <c r="G204" s="43">
        <v>2.72</v>
      </c>
      <c r="H204" s="43">
        <v>7.44</v>
      </c>
      <c r="I204" s="43">
        <v>26.32</v>
      </c>
      <c r="J204" s="43">
        <v>118.08</v>
      </c>
      <c r="K204" s="44"/>
      <c r="L204" s="43"/>
    </row>
    <row r="205" spans="1:12" ht="14.4">
      <c r="A205" s="23"/>
      <c r="B205" s="15"/>
      <c r="C205" s="11"/>
      <c r="D205" s="6"/>
      <c r="E205" s="42"/>
      <c r="F205" s="43"/>
      <c r="G205" s="43"/>
      <c r="H205" s="43"/>
      <c r="I205" s="43"/>
      <c r="J205" s="43"/>
      <c r="K205" s="44"/>
      <c r="L205" s="43"/>
    </row>
    <row r="206" spans="1:12" ht="14.4">
      <c r="A206" s="24"/>
      <c r="B206" s="17"/>
      <c r="C206" s="8"/>
      <c r="D206" s="18" t="s">
        <v>32</v>
      </c>
      <c r="E206" s="9"/>
      <c r="F206" s="19">
        <f>SUM(F197:F205)</f>
        <v>740</v>
      </c>
      <c r="G206" s="19">
        <f t="shared" ref="G206:J206" si="77">SUM(G197:G205)</f>
        <v>23.64</v>
      </c>
      <c r="H206" s="19">
        <f t="shared" si="77"/>
        <v>49.809999999999995</v>
      </c>
      <c r="I206" s="19">
        <f t="shared" si="77"/>
        <v>107.57</v>
      </c>
      <c r="J206" s="19">
        <f t="shared" si="77"/>
        <v>917.03</v>
      </c>
      <c r="K206" s="25"/>
      <c r="L206" s="19">
        <v>79.19</v>
      </c>
    </row>
    <row r="207" spans="1:12" ht="14.4">
      <c r="A207" s="29">
        <f>A188</f>
        <v>2</v>
      </c>
      <c r="B207" s="30">
        <f>B188</f>
        <v>5</v>
      </c>
      <c r="C207" s="55" t="s">
        <v>4</v>
      </c>
      <c r="D207" s="56"/>
      <c r="E207" s="31"/>
      <c r="F207" s="32">
        <f>F196+F206</f>
        <v>1240</v>
      </c>
      <c r="G207" s="32">
        <f t="shared" ref="G207" si="78">G196+G206</f>
        <v>38.33</v>
      </c>
      <c r="H207" s="32">
        <f t="shared" ref="H207" si="79">H196+H206</f>
        <v>70.429999999999993</v>
      </c>
      <c r="I207" s="32">
        <f t="shared" ref="I207" si="80">I196+I206</f>
        <v>208.64</v>
      </c>
      <c r="J207" s="32">
        <f t="shared" ref="J207:L207" si="81">J196+J206</f>
        <v>1501.73</v>
      </c>
      <c r="K207" s="32"/>
      <c r="L207" s="32">
        <f t="shared" si="81"/>
        <v>143.49</v>
      </c>
    </row>
    <row r="208" spans="1:12">
      <c r="A208" s="27"/>
      <c r="B208" s="28"/>
      <c r="C208" s="57" t="s">
        <v>5</v>
      </c>
      <c r="D208" s="57"/>
      <c r="E208" s="57"/>
      <c r="F208" s="34">
        <f>(F26+F46+F66+F87+F107+F127+F147+F167+F187+F207)/(IF(F26=0,0,1)+IF(F46=0,0,1)+IF(F66=0,0,1)+IF(F87=0,0,1)+IF(F107=0,0,1)+IF(F127=0,0,1)+IF(F147=0,0,1)+IF(F167=0,0,1)+IF(F187=0,0,1)+IF(F207=0,0,1))</f>
        <v>1251.9000000000001</v>
      </c>
      <c r="G208" s="34">
        <f t="shared" ref="G208:J208" si="82">(G26+G46+G66+G87+G107+G127+G147+G167+G187+G207)/(IF(G26=0,0,1)+IF(G46=0,0,1)+IF(G66=0,0,1)+IF(G87=0,0,1)+IF(G107=0,0,1)+IF(G127=0,0,1)+IF(G147=0,0,1)+IF(G167=0,0,1)+IF(G187=0,0,1)+IF(G207=0,0,1))</f>
        <v>43.381999999999998</v>
      </c>
      <c r="H208" s="34">
        <f t="shared" si="82"/>
        <v>51.141000000000005</v>
      </c>
      <c r="I208" s="34">
        <f t="shared" si="82"/>
        <v>184.95599999999999</v>
      </c>
      <c r="J208" s="34">
        <f t="shared" si="82"/>
        <v>1374.297</v>
      </c>
      <c r="K208" s="34"/>
      <c r="L208" s="34">
        <f t="shared" ref="L208" si="83">(L26+L46+L66+L87+L107+L127+L147+L167+L187+L207)/(IF(L26=0,0,1)+IF(L46=0,0,1)+IF(L66=0,0,1)+IF(L87=0,0,1)+IF(L107=0,0,1)+IF(L127=0,0,1)+IF(L147=0,0,1)+IF(L167=0,0,1)+IF(L187=0,0,1)+IF(L207=0,0,1))</f>
        <v>143.49</v>
      </c>
    </row>
  </sheetData>
  <mergeCells count="14">
    <mergeCell ref="C87:D87"/>
    <mergeCell ref="C107:D107"/>
    <mergeCell ref="C26:D26"/>
    <mergeCell ref="C208:E208"/>
    <mergeCell ref="C207:D207"/>
    <mergeCell ref="C127:D127"/>
    <mergeCell ref="C147:D147"/>
    <mergeCell ref="C167:D167"/>
    <mergeCell ref="C187:D187"/>
    <mergeCell ref="C1:E1"/>
    <mergeCell ref="H1:K1"/>
    <mergeCell ref="H2:K2"/>
    <mergeCell ref="C46:D46"/>
    <mergeCell ref="C66:D6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Class37</cp:lastModifiedBy>
  <dcterms:created xsi:type="dcterms:W3CDTF">2022-05-16T14:23:56Z</dcterms:created>
  <dcterms:modified xsi:type="dcterms:W3CDTF">2023-10-25T08:21:31Z</dcterms:modified>
</cp:coreProperties>
</file>